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9915" windowHeight="7650"/>
  </bookViews>
  <sheets>
    <sheet name="Introduction" sheetId="3" r:id="rId1"/>
    <sheet name="Dues" sheetId="1" r:id="rId2"/>
    <sheet name="Workmen" sheetId="2" r:id="rId3"/>
  </sheets>
  <calcPr calcId="145621" calcMode="manual"/>
</workbook>
</file>

<file path=xl/calcChain.xml><?xml version="1.0" encoding="utf-8"?>
<calcChain xmlns="http://schemas.openxmlformats.org/spreadsheetml/2006/main">
  <c r="E51" i="2" l="1"/>
  <c r="D51" i="2"/>
  <c r="C51" i="2"/>
</calcChain>
</file>

<file path=xl/sharedStrings.xml><?xml version="1.0" encoding="utf-8"?>
<sst xmlns="http://schemas.openxmlformats.org/spreadsheetml/2006/main" count="375" uniqueCount="212">
  <si>
    <t>Bouse Oare</t>
  </si>
  <si>
    <t>Cutting Oare</t>
  </si>
  <si>
    <t>Totall</t>
  </si>
  <si>
    <t>Old Blagil at Thorngill</t>
  </si>
  <si>
    <t>Fistas Ridge</t>
  </si>
  <si>
    <t>Ridgreves Nenthead</t>
  </si>
  <si>
    <t>Ridgreves Natterass</t>
  </si>
  <si>
    <t>Long hole head</t>
  </si>
  <si>
    <t>Peatstack hill</t>
  </si>
  <si>
    <t>Brighill burn</t>
  </si>
  <si>
    <t>Grungill</t>
  </si>
  <si>
    <t>Parkgrove</t>
  </si>
  <si>
    <t>Fairhill</t>
  </si>
  <si>
    <t>Nentsberry hagg</t>
  </si>
  <si>
    <t>Lough Vein</t>
  </si>
  <si>
    <t>Haggs</t>
  </si>
  <si>
    <t>Brownly hill</t>
  </si>
  <si>
    <t xml:space="preserve"> </t>
  </si>
  <si>
    <t>Shortergill</t>
  </si>
  <si>
    <t>Browngill</t>
  </si>
  <si>
    <t>Cornrigg</t>
  </si>
  <si>
    <t>Eastside Clairgill head</t>
  </si>
  <si>
    <t>Carrs</t>
  </si>
  <si>
    <t>Nenthead field</t>
  </si>
  <si>
    <t>Parkgrove moore</t>
  </si>
  <si>
    <t>Thortergill foot</t>
  </si>
  <si>
    <t>Fetcherass</t>
  </si>
  <si>
    <t>From Longhole head</t>
  </si>
  <si>
    <t xml:space="preserve">          Goodamgillmoss</t>
  </si>
  <si>
    <t xml:space="preserve">          Gallygill Syke</t>
  </si>
  <si>
    <t xml:space="preserve">          From Broomberry</t>
  </si>
  <si>
    <t>Horse</t>
  </si>
  <si>
    <t>Bings</t>
  </si>
  <si>
    <t>Total</t>
  </si>
  <si>
    <t>Lead ore dues 1735 and 1736</t>
  </si>
  <si>
    <t>TNA ADM 66/106, 6 May 1737</t>
  </si>
  <si>
    <r>
      <t>John Ainesley Esq</t>
    </r>
    <r>
      <rPr>
        <vertAlign val="superscript"/>
        <sz val="9"/>
        <color theme="1"/>
        <rFont val="Arial"/>
        <family val="2"/>
      </rPr>
      <t>r</t>
    </r>
    <r>
      <rPr>
        <sz val="9"/>
        <color theme="1"/>
        <rFont val="Arial"/>
        <family val="2"/>
      </rPr>
      <t xml:space="preserve"> &amp; Ptners has taken away</t>
    </r>
  </si>
  <si>
    <r>
      <t>M</t>
    </r>
    <r>
      <rPr>
        <vertAlign val="superscript"/>
        <sz val="9"/>
        <color theme="1"/>
        <rFont val="Arial"/>
        <family val="2"/>
      </rPr>
      <t>r</t>
    </r>
    <r>
      <rPr>
        <sz val="9"/>
        <color theme="1"/>
        <rFont val="Arial"/>
        <family val="2"/>
      </rPr>
      <t xml:space="preserve"> William Lee has taken away</t>
    </r>
  </si>
  <si>
    <t>Thorngill</t>
  </si>
  <si>
    <t>Employed</t>
  </si>
  <si>
    <t>-</t>
  </si>
  <si>
    <t>Ditto</t>
  </si>
  <si>
    <t>&lt;Goring gill&gt;</t>
  </si>
  <si>
    <t>Blagill</t>
  </si>
  <si>
    <t>Cock lake</t>
  </si>
  <si>
    <t>Nentsberryhagg</t>
  </si>
  <si>
    <t>Brownley hill</t>
  </si>
  <si>
    <t>Nenthead Low Level</t>
  </si>
  <si>
    <t>Proceeding to &lt;Shaw&gt; Redgroves &amp; Rampgill</t>
  </si>
  <si>
    <t>Redgroves at Nenthead</t>
  </si>
  <si>
    <t>A Top Level Carrying to that mine</t>
  </si>
  <si>
    <t>Fairhill East of Nent</t>
  </si>
  <si>
    <t>Fairhill West of Nent</t>
  </si>
  <si>
    <t>Rampgill</t>
  </si>
  <si>
    <t>Carrs &amp; Cowsletts</t>
  </si>
  <si>
    <t>Long Cleugh</t>
  </si>
  <si>
    <t>Middle Cleugh</t>
  </si>
  <si>
    <t>Capell Cleugh</t>
  </si>
  <si>
    <t>Longholehead East End</t>
  </si>
  <si>
    <t>Peatslackhill</t>
  </si>
  <si>
    <t>Brigghill burne</t>
  </si>
  <si>
    <t>Dowgan Vein</t>
  </si>
  <si>
    <t>Greengill</t>
  </si>
  <si>
    <t>Gallygill Syke</t>
  </si>
  <si>
    <t>Redgroves at Natteris</t>
  </si>
  <si>
    <t>Fletcheris</t>
  </si>
  <si>
    <t>Taylor Syke &amp; Bentyfield</t>
  </si>
  <si>
    <t>Abt Thortergill foot Employ'd</t>
  </si>
  <si>
    <t>Thortergill</t>
  </si>
  <si>
    <t>Longholehead West End</t>
  </si>
  <si>
    <t>Windey Brow</t>
  </si>
  <si>
    <t>Clergill Meadow</t>
  </si>
  <si>
    <t>Dryburne Wash pooles</t>
  </si>
  <si>
    <t>Buckstones at Thornthwaite</t>
  </si>
  <si>
    <t>Tarret burne in West Manor</t>
  </si>
  <si>
    <t>Ditto till putt off</t>
  </si>
  <si>
    <t>Pickmen</t>
  </si>
  <si>
    <t>Labourers</t>
  </si>
  <si>
    <t>Washers</t>
  </si>
  <si>
    <t>TNA ADM 66/106, 29 Sep 1737</t>
  </si>
  <si>
    <t>Lead Mines wrought Geo Liddell &amp; others</t>
  </si>
  <si>
    <t>B</t>
  </si>
  <si>
    <t>H</t>
  </si>
  <si>
    <t>P</t>
  </si>
  <si>
    <t>Brownhill</t>
  </si>
  <si>
    <t>Longhole head West End</t>
  </si>
  <si>
    <t>Peatslack hill</t>
  </si>
  <si>
    <t>Brighilburn</t>
  </si>
  <si>
    <t>Nentsberry Haggs</t>
  </si>
  <si>
    <t>Nenthead Field</t>
  </si>
  <si>
    <t>Do         East of Nent</t>
  </si>
  <si>
    <t>Carrs &amp; Cowslitts</t>
  </si>
  <si>
    <t>Fletcheress</t>
  </si>
  <si>
    <t>Ore raised Alston Moor Xmas 1736- Mich 1737</t>
  </si>
  <si>
    <t>TNA ADM 66/106, 21 Oct 1737</t>
  </si>
  <si>
    <t>Dues</t>
  </si>
  <si>
    <t>Ston</t>
  </si>
  <si>
    <t xml:space="preserve">Thorngill </t>
  </si>
  <si>
    <t xml:space="preserve">Lough Vein </t>
  </si>
  <si>
    <t xml:space="preserve">Nentsberry Haggs </t>
  </si>
  <si>
    <t xml:space="preserve">Redgroves at Nenthead </t>
  </si>
  <si>
    <t>Brighilburn Greengill</t>
  </si>
  <si>
    <t>Brown Gill</t>
  </si>
  <si>
    <t>Green Gill</t>
  </si>
  <si>
    <t xml:space="preserve">Redgroves at Natress </t>
  </si>
  <si>
    <t xml:space="preserve">Parkgrove </t>
  </si>
  <si>
    <t xml:space="preserve">Fletcheress </t>
  </si>
  <si>
    <t>Old dues lying at Carrs at Christmas 1736 Delivered Geo: Liddell Esq and ptners in 1737</t>
  </si>
  <si>
    <t>Geo: Liddell Esq and ptners</t>
  </si>
  <si>
    <t>[£</t>
  </si>
  <si>
    <t>s</t>
  </si>
  <si>
    <t>d]</t>
  </si>
  <si>
    <t>For 127 Bing &amp; 39 stone of Bouse Ore at 46[s]</t>
  </si>
  <si>
    <t>For 36 Do and 5 stone of Cutting Ore at 41s</t>
  </si>
  <si>
    <t>For a Guinea and half agreed to be paid over and above</t>
  </si>
  <si>
    <t>Ore raised Alston Moor Xmas 1736- Xmas 1737</t>
  </si>
  <si>
    <t>TNA ADM 66/106, 10 Mar 1738</t>
  </si>
  <si>
    <t>No of</t>
  </si>
  <si>
    <t>mines</t>
  </si>
  <si>
    <t>Lab</t>
  </si>
  <si>
    <t>Totl</t>
  </si>
  <si>
    <t>Bouse Ore</t>
  </si>
  <si>
    <t>Cutting Ore</t>
  </si>
  <si>
    <t xml:space="preserve">Cowper hole head </t>
  </si>
  <si>
    <t>Going gill</t>
  </si>
  <si>
    <t>Nentsberry haggs</t>
  </si>
  <si>
    <t>Rampgill foot or East Shaw</t>
  </si>
  <si>
    <t>Fair Hill Eastwds N &amp; S Vein</t>
  </si>
  <si>
    <t>Redgroves Nenthead Eastw</t>
  </si>
  <si>
    <t>Brighil Burn</t>
  </si>
  <si>
    <t>Dowgang</t>
  </si>
  <si>
    <t>Long &amp; Middle Cleugh</t>
  </si>
  <si>
    <t>Longhole head East End</t>
  </si>
  <si>
    <t>Do.  West End</t>
  </si>
  <si>
    <t xml:space="preserve">Bentyfield Low Leve ll for winning Bentyfield &amp; Taylor Syke </t>
  </si>
  <si>
    <t>Redgroves als Nattriss</t>
  </si>
  <si>
    <t>Greengill East &amp; West End</t>
  </si>
  <si>
    <t>Rockhall</t>
  </si>
  <si>
    <t xml:space="preserve">Blagill </t>
  </si>
  <si>
    <t xml:space="preserve">Carrs </t>
  </si>
  <si>
    <t>Fletcherass</t>
  </si>
  <si>
    <t>5 Grove Smiths</t>
  </si>
  <si>
    <t>4 Smelters , 2 labourers</t>
  </si>
  <si>
    <t>Peat Carr.rs Ore &amp; Lead Carryers abt</t>
  </si>
  <si>
    <t>Ore raised Lady day 1737 to Midsummer 1738</t>
  </si>
  <si>
    <t>Hands employed</t>
  </si>
  <si>
    <t>Nent Low Levell for winning Fair Hill N &amp; S Vein &amp; Shaw West of Nent</t>
  </si>
  <si>
    <t>No.</t>
  </si>
  <si>
    <t>of</t>
  </si>
  <si>
    <t>Couper hole head als.Coatcloth hill</t>
  </si>
  <si>
    <t>Goangill</t>
  </si>
  <si>
    <t>Do. Ore omitted last Quarter</t>
  </si>
  <si>
    <t>Fair Hill Eastwards N &amp; S Vein</t>
  </si>
  <si>
    <t>Redgroves</t>
  </si>
  <si>
    <t>Longhole head East of Brighillburn</t>
  </si>
  <si>
    <t>Bentyfield Low Leve ll for winning Taylor Syke or Thortergill foot</t>
  </si>
  <si>
    <t>Guttergill</t>
  </si>
  <si>
    <t>[Roenhill]</t>
  </si>
  <si>
    <t>Blagill als Fistas Rake</t>
  </si>
  <si>
    <t>6 Smiths</t>
  </si>
  <si>
    <t xml:space="preserve">4 Smelters </t>
  </si>
  <si>
    <t>12 Ore &amp; Lead Carryers</t>
  </si>
  <si>
    <t>At Work</t>
  </si>
  <si>
    <t>Thorngill Error in the last Quartrs Accot to be taken off</t>
  </si>
  <si>
    <t>Pr Jno Stephenson Moor Mstr</t>
  </si>
  <si>
    <t>Midsummer 1738 to Michaelmas 1738</t>
  </si>
  <si>
    <t>TNA ADM 66/106, 16 Nov1738</t>
  </si>
  <si>
    <t>A list of lead mines in Alston Moor unwrought Mich 1738</t>
  </si>
  <si>
    <t>Cocklake</t>
  </si>
  <si>
    <t>Nentsberry Green Ends</t>
  </si>
  <si>
    <t>Nentsberry Nth Vein</t>
  </si>
  <si>
    <t>Nentsberry Middle Vein</t>
  </si>
  <si>
    <t>Gppdamgill Moss</t>
  </si>
  <si>
    <t>Brownberry East of Nent</t>
  </si>
  <si>
    <t>Wallop Knott</t>
  </si>
  <si>
    <t>Capel Cleugh</t>
  </si>
  <si>
    <t>Thornberry</t>
  </si>
  <si>
    <t>Dowpot Syke</t>
  </si>
  <si>
    <t>Garrygillburn old Grove</t>
  </si>
  <si>
    <t>Dodberry Dykehead</t>
  </si>
  <si>
    <t>Hill Close</t>
  </si>
  <si>
    <t>Windy Brow</t>
  </si>
  <si>
    <t>Clargill meadows</t>
  </si>
  <si>
    <t>Clargill cleughhead</t>
  </si>
  <si>
    <t>Broomberry west of Tyne</t>
  </si>
  <si>
    <t>Horsedge</t>
  </si>
  <si>
    <t>Slate Mea</t>
  </si>
  <si>
    <t>Gillhosue Burn</t>
  </si>
  <si>
    <t>Birchy Bank</t>
  </si>
  <si>
    <t>High birchybank</t>
  </si>
  <si>
    <t>Green Castle</t>
  </si>
  <si>
    <t>Mowburn Moss</t>
  </si>
  <si>
    <t>Cash Burn</t>
  </si>
  <si>
    <t>Corn Riggs</t>
  </si>
  <si>
    <t>Crossgillhead</t>
  </si>
  <si>
    <t>Green Craggs</t>
  </si>
  <si>
    <t>Gale Castle</t>
  </si>
  <si>
    <t>Middlesyke</t>
  </si>
  <si>
    <t>Scarr Ends</t>
  </si>
  <si>
    <t>Lee House</t>
  </si>
  <si>
    <t>Dryburn</t>
  </si>
  <si>
    <t>TNA ADM 66/106, 11 Aug 1738</t>
  </si>
  <si>
    <t>Greenwich Hospital</t>
  </si>
  <si>
    <t>Alston Moor lead accounts</t>
  </si>
  <si>
    <t>1737-8</t>
  </si>
  <si>
    <t>TNA ADM 66/106</t>
  </si>
  <si>
    <t>The tables given in the tabs of this spreadsheet have been extracted from those included with the letters from the Greenwich Hospital's Northern Receivers to the Hospital's commissioners in London. The Hospital's interest here arose principally from the dues owed them of 1/5 of the ore raised by the miners to whom tacks and leases had been granted. The accounts, typically, prepared quarterly were provided to the receivers by the Alston moormaster, John Stephenson.</t>
  </si>
  <si>
    <t>Lead ore production is shown in the tables given here in the 'Dues' tab either as the full production, from which the Hospital would usually be owed 1/5, or the amount of the dues alone. Before 1768 the Hospital typically sold the dues back to the miners at the going rate, effectively making the dues a cash rent based upon the level of declared or recorded production</t>
  </si>
  <si>
    <t>The tab 'Workmen' shows also the number of people at work in each mine or associated access/drainage level as well as smelters and carriers, information also collected by the moormaster, presumably as a guide to help detect any obvious under-reporting of production.</t>
  </si>
  <si>
    <t>This spreadsheet will be added to as further tables are transcribed and made available.</t>
  </si>
  <si>
    <t xml:space="preserve">The rows for each mine have been re-sorted from the original presentation sequence in these tables as far as possible to align with the previous entries to aid further study. </t>
  </si>
  <si>
    <t>The data has been summarised from 1739 onwards to annual totals in M.Hughes, 'Lead, Land and Coal as a source of Landlord Income in Northumberland, 1700-1850' unpub Durham Ph.D thesis, (1963), Vol II, Table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</si>
</sst>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sz val="9"/>
      <color theme="1"/>
      <name val="Arial"/>
      <family val="2"/>
    </font>
    <font>
      <vertAlign val="superscript"/>
      <sz val="9"/>
      <color theme="1"/>
      <name val="Arial"/>
      <family val="2"/>
    </font>
    <font>
      <sz val="9"/>
      <name val="Arial"/>
      <family val="2"/>
    </font>
    <font>
      <b/>
      <sz val="11"/>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43" fontId="2" fillId="0" borderId="0" xfId="1" applyFont="1" applyAlignment="1">
      <alignment vertical="center" wrapText="1"/>
    </xf>
    <xf numFmtId="43" fontId="2" fillId="0" borderId="0" xfId="1" applyFont="1"/>
    <xf numFmtId="43" fontId="2" fillId="0" borderId="0" xfId="1" applyFont="1" applyAlignment="1">
      <alignment horizontal="center" vertical="center" wrapText="1"/>
    </xf>
    <xf numFmtId="164" fontId="2" fillId="0" borderId="0" xfId="1" applyNumberFormat="1" applyFont="1" applyAlignment="1">
      <alignment vertical="center" wrapText="1"/>
    </xf>
    <xf numFmtId="164" fontId="2" fillId="0" borderId="0" xfId="1" applyNumberFormat="1" applyFont="1" applyAlignment="1">
      <alignment horizontal="center" vertical="center" wrapText="1"/>
    </xf>
    <xf numFmtId="164" fontId="2" fillId="0" borderId="0" xfId="0" applyNumberFormat="1" applyFont="1"/>
    <xf numFmtId="0" fontId="2" fillId="0" borderId="0" xfId="0" applyFont="1" applyAlignment="1">
      <alignment horizontal="right" vertical="center" wrapText="1"/>
    </xf>
    <xf numFmtId="0" fontId="2" fillId="0" borderId="0" xfId="0" applyFont="1" applyAlignment="1">
      <alignment horizontal="righ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center"/>
    </xf>
    <xf numFmtId="0" fontId="7" fillId="0" borderId="0" xfId="0" applyFont="1"/>
    <xf numFmtId="0" fontId="5" fillId="0" borderId="0" xfId="0" applyFont="1" applyAlignment="1">
      <alignment wrapText="1"/>
    </xf>
    <xf numFmtId="0" fontId="8" fillId="0" borderId="0" xfId="0" applyFont="1" applyAlignment="1">
      <alignment wrapText="1"/>
    </xf>
    <xf numFmtId="0" fontId="6" fillId="0" borderId="0" xfId="0" applyFont="1" applyAlignment="1">
      <alignment wrapText="1"/>
    </xf>
    <xf numFmtId="0" fontId="7" fillId="0" borderId="0" xfId="0" applyFont="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178435</xdr:colOff>
      <xdr:row>92</xdr:row>
      <xdr:rowOff>57150</xdr:rowOff>
    </xdr:from>
    <xdr:to>
      <xdr:col>14</xdr:col>
      <xdr:colOff>276225</xdr:colOff>
      <xdr:row>92</xdr:row>
      <xdr:rowOff>57150</xdr:rowOff>
    </xdr:to>
    <xdr:cxnSp macro="">
      <xdr:nvCxnSpPr>
        <xdr:cNvPr id="3" name="Straight Connector 2"/>
        <xdr:cNvCxnSpPr/>
      </xdr:nvCxnSpPr>
      <xdr:spPr>
        <a:xfrm>
          <a:off x="3283585" y="7953375"/>
          <a:ext cx="314579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6"/>
  <sheetViews>
    <sheetView tabSelected="1" workbookViewId="0">
      <selection activeCell="B16" sqref="B16"/>
    </sheetView>
  </sheetViews>
  <sheetFormatPr defaultRowHeight="12" x14ac:dyDescent="0.2"/>
  <cols>
    <col min="1" max="1" width="3.42578125" style="17" customWidth="1"/>
    <col min="2" max="2" width="105.85546875" style="21" customWidth="1"/>
    <col min="3" max="16384" width="9.140625" style="17"/>
  </cols>
  <sheetData>
    <row r="1" spans="2:2" ht="15" x14ac:dyDescent="0.25">
      <c r="B1" s="18" t="s">
        <v>202</v>
      </c>
    </row>
    <row r="2" spans="2:2" ht="15.75" x14ac:dyDescent="0.25">
      <c r="B2" s="19" t="s">
        <v>203</v>
      </c>
    </row>
    <row r="3" spans="2:2" ht="12.75" x14ac:dyDescent="0.2">
      <c r="B3" s="20" t="s">
        <v>204</v>
      </c>
    </row>
    <row r="4" spans="2:2" x14ac:dyDescent="0.2">
      <c r="B4" s="21" t="s">
        <v>205</v>
      </c>
    </row>
    <row r="6" spans="2:2" ht="48" x14ac:dyDescent="0.2">
      <c r="B6" s="21" t="s">
        <v>206</v>
      </c>
    </row>
    <row r="8" spans="2:2" ht="36" x14ac:dyDescent="0.2">
      <c r="B8" s="21" t="s">
        <v>207</v>
      </c>
    </row>
    <row r="10" spans="2:2" ht="36" x14ac:dyDescent="0.2">
      <c r="B10" s="21" t="s">
        <v>208</v>
      </c>
    </row>
    <row r="12" spans="2:2" ht="24" x14ac:dyDescent="0.2">
      <c r="B12" s="21" t="s">
        <v>210</v>
      </c>
    </row>
    <row r="14" spans="2:2" x14ac:dyDescent="0.2">
      <c r="B14" s="21" t="s">
        <v>209</v>
      </c>
    </row>
    <row r="16" spans="2:2" ht="24" x14ac:dyDescent="0.2">
      <c r="B16" s="21" t="s">
        <v>211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53"/>
  <sheetViews>
    <sheetView workbookViewId="0">
      <selection activeCell="B3" sqref="B3"/>
    </sheetView>
  </sheetViews>
  <sheetFormatPr defaultRowHeight="12" x14ac:dyDescent="0.2"/>
  <cols>
    <col min="1" max="1" width="3.7109375" style="1" customWidth="1"/>
    <col min="2" max="2" width="19.7109375" style="1" customWidth="1"/>
    <col min="3" max="8" width="9.140625" style="1" customWidth="1"/>
    <col min="9" max="9" width="4" style="1" customWidth="1"/>
    <col min="10" max="10" width="17.140625" style="1" customWidth="1"/>
    <col min="11" max="19" width="4.140625" style="1" customWidth="1"/>
    <col min="20" max="20" width="3.140625" style="1" customWidth="1"/>
    <col min="21" max="21" width="27.28515625" style="13" customWidth="1"/>
    <col min="22" max="34" width="4.7109375" style="1" customWidth="1"/>
    <col min="35" max="35" width="2.7109375" style="1" customWidth="1"/>
    <col min="36" max="36" width="17.5703125" style="1" customWidth="1"/>
    <col min="37" max="45" width="5.42578125" style="1" customWidth="1"/>
    <col min="46" max="46" width="1.85546875" style="1" customWidth="1"/>
    <col min="47" max="47" width="27" style="1" customWidth="1"/>
    <col min="48" max="56" width="5.28515625" style="1" customWidth="1"/>
    <col min="57" max="16384" width="9.140625" style="1"/>
  </cols>
  <sheetData>
    <row r="2" spans="2:56" x14ac:dyDescent="0.2">
      <c r="C2" s="14" t="s">
        <v>34</v>
      </c>
      <c r="D2" s="14"/>
      <c r="E2" s="14"/>
      <c r="F2" s="14"/>
      <c r="G2" s="14"/>
      <c r="H2" s="14"/>
      <c r="K2" s="14" t="s">
        <v>93</v>
      </c>
      <c r="L2" s="14"/>
      <c r="M2" s="14"/>
      <c r="N2" s="14"/>
      <c r="O2" s="14"/>
      <c r="P2" s="14"/>
      <c r="Q2" s="14"/>
      <c r="R2" s="14"/>
      <c r="S2" s="14"/>
      <c r="V2" s="14" t="s">
        <v>115</v>
      </c>
      <c r="W2" s="14"/>
      <c r="X2" s="14"/>
      <c r="Y2" s="14"/>
      <c r="Z2" s="14"/>
      <c r="AA2" s="14"/>
      <c r="AB2" s="14"/>
      <c r="AC2" s="14"/>
      <c r="AD2" s="14"/>
      <c r="AK2" s="14" t="s">
        <v>144</v>
      </c>
      <c r="AL2" s="14"/>
      <c r="AM2" s="14"/>
      <c r="AN2" s="14"/>
      <c r="AO2" s="14"/>
      <c r="AP2" s="14"/>
      <c r="AQ2" s="14"/>
      <c r="AR2" s="14"/>
      <c r="AS2" s="14"/>
      <c r="AV2" s="14" t="s">
        <v>165</v>
      </c>
      <c r="AW2" s="14"/>
      <c r="AX2" s="14"/>
      <c r="AY2" s="14"/>
      <c r="AZ2" s="14"/>
      <c r="BA2" s="14"/>
      <c r="BB2" s="14"/>
      <c r="BC2" s="14"/>
      <c r="BD2" s="14"/>
    </row>
    <row r="3" spans="2:56" ht="11.25" customHeight="1" x14ac:dyDescent="0.2">
      <c r="C3" s="14" t="s">
        <v>35</v>
      </c>
      <c r="D3" s="14"/>
      <c r="E3" s="14"/>
      <c r="F3" s="14"/>
      <c r="G3" s="14"/>
      <c r="H3" s="14"/>
      <c r="K3" s="14" t="s">
        <v>94</v>
      </c>
      <c r="L3" s="14"/>
      <c r="M3" s="14"/>
      <c r="N3" s="14"/>
      <c r="O3" s="14"/>
      <c r="P3" s="14"/>
      <c r="Q3" s="14"/>
      <c r="R3" s="14"/>
      <c r="S3" s="14"/>
      <c r="V3" s="14" t="s">
        <v>116</v>
      </c>
      <c r="W3" s="14"/>
      <c r="X3" s="14"/>
      <c r="Y3" s="14"/>
      <c r="Z3" s="14"/>
      <c r="AA3" s="14"/>
      <c r="AB3" s="14"/>
      <c r="AC3" s="14"/>
      <c r="AD3" s="14"/>
      <c r="AK3" s="14" t="s">
        <v>201</v>
      </c>
      <c r="AL3" s="14"/>
      <c r="AM3" s="14"/>
      <c r="AN3" s="14"/>
      <c r="AO3" s="14"/>
      <c r="AP3" s="14"/>
      <c r="AQ3" s="14"/>
      <c r="AR3" s="14"/>
      <c r="AS3" s="14"/>
      <c r="AV3" s="16" t="s">
        <v>166</v>
      </c>
      <c r="AW3" s="16"/>
      <c r="AX3" s="16"/>
      <c r="AY3" s="16"/>
      <c r="AZ3" s="16"/>
      <c r="BA3" s="16"/>
      <c r="BB3" s="16"/>
      <c r="BC3" s="16"/>
      <c r="BD3" s="16"/>
    </row>
    <row r="4" spans="2:56" ht="12" customHeight="1" x14ac:dyDescent="0.2">
      <c r="B4" s="2"/>
      <c r="C4" s="15" t="s">
        <v>0</v>
      </c>
      <c r="D4" s="15"/>
      <c r="E4" s="15" t="s">
        <v>1</v>
      </c>
      <c r="F4" s="15"/>
      <c r="G4" s="15" t="s">
        <v>33</v>
      </c>
      <c r="H4" s="15"/>
      <c r="K4" s="15" t="s">
        <v>0</v>
      </c>
      <c r="L4" s="15"/>
      <c r="M4" s="15"/>
      <c r="N4" s="15" t="s">
        <v>1</v>
      </c>
      <c r="O4" s="15"/>
      <c r="P4" s="15"/>
      <c r="Q4" s="15" t="s">
        <v>33</v>
      </c>
      <c r="R4" s="15"/>
      <c r="S4" s="15"/>
      <c r="V4" s="14" t="s">
        <v>0</v>
      </c>
      <c r="W4" s="14"/>
      <c r="X4" s="14"/>
      <c r="Y4" s="14" t="s">
        <v>95</v>
      </c>
      <c r="Z4" s="14"/>
      <c r="AA4" s="14" t="s">
        <v>1</v>
      </c>
      <c r="AB4" s="14"/>
      <c r="AC4" s="14"/>
      <c r="AD4" s="14" t="s">
        <v>95</v>
      </c>
      <c r="AE4" s="14"/>
      <c r="AF4" s="14" t="s">
        <v>33</v>
      </c>
      <c r="AG4" s="14"/>
      <c r="AH4" s="14"/>
      <c r="AK4" s="14" t="s">
        <v>121</v>
      </c>
      <c r="AL4" s="14"/>
      <c r="AM4" s="14"/>
      <c r="AN4" s="14" t="s">
        <v>122</v>
      </c>
      <c r="AO4" s="14"/>
      <c r="AP4" s="14"/>
      <c r="AQ4" s="14" t="s">
        <v>33</v>
      </c>
      <c r="AR4" s="14"/>
      <c r="AS4" s="14"/>
      <c r="AV4" s="14" t="s">
        <v>121</v>
      </c>
      <c r="AW4" s="14"/>
      <c r="AX4" s="14"/>
      <c r="AY4" s="14" t="s">
        <v>122</v>
      </c>
      <c r="AZ4" s="14"/>
      <c r="BA4" s="14"/>
      <c r="BB4" s="14" t="s">
        <v>33</v>
      </c>
      <c r="BC4" s="14"/>
      <c r="BD4" s="14"/>
    </row>
    <row r="5" spans="2:56" s="12" customFormat="1" x14ac:dyDescent="0.2">
      <c r="B5" s="11"/>
      <c r="C5" s="11" t="s">
        <v>32</v>
      </c>
      <c r="D5" s="11" t="s">
        <v>31</v>
      </c>
      <c r="E5" s="11" t="s">
        <v>32</v>
      </c>
      <c r="F5" s="11" t="s">
        <v>31</v>
      </c>
      <c r="G5" s="11" t="s">
        <v>32</v>
      </c>
      <c r="H5" s="11" t="s">
        <v>31</v>
      </c>
      <c r="K5" s="12" t="s">
        <v>81</v>
      </c>
      <c r="L5" s="12" t="s">
        <v>82</v>
      </c>
      <c r="M5" s="12" t="s">
        <v>83</v>
      </c>
      <c r="N5" s="12" t="s">
        <v>81</v>
      </c>
      <c r="O5" s="12" t="s">
        <v>82</v>
      </c>
      <c r="P5" s="12" t="s">
        <v>83</v>
      </c>
      <c r="Q5" s="12" t="s">
        <v>81</v>
      </c>
      <c r="R5" s="12" t="s">
        <v>82</v>
      </c>
      <c r="S5" s="12" t="s">
        <v>83</v>
      </c>
      <c r="V5" s="12" t="s">
        <v>81</v>
      </c>
      <c r="W5" s="12" t="s">
        <v>82</v>
      </c>
      <c r="X5" s="12" t="s">
        <v>83</v>
      </c>
      <c r="Y5" s="12" t="s">
        <v>81</v>
      </c>
      <c r="Z5" s="12" t="s">
        <v>96</v>
      </c>
      <c r="AA5" s="12" t="s">
        <v>81</v>
      </c>
      <c r="AB5" s="12" t="s">
        <v>82</v>
      </c>
      <c r="AC5" s="12" t="s">
        <v>83</v>
      </c>
      <c r="AD5" s="12" t="s">
        <v>81</v>
      </c>
      <c r="AE5" s="12" t="s">
        <v>96</v>
      </c>
      <c r="AF5" s="12" t="s">
        <v>81</v>
      </c>
      <c r="AG5" s="12" t="s">
        <v>82</v>
      </c>
      <c r="AH5" s="12" t="s">
        <v>83</v>
      </c>
      <c r="AK5" s="12" t="s">
        <v>81</v>
      </c>
      <c r="AL5" s="12" t="s">
        <v>82</v>
      </c>
      <c r="AM5" s="12" t="s">
        <v>83</v>
      </c>
      <c r="AN5" s="12" t="s">
        <v>81</v>
      </c>
      <c r="AO5" s="12" t="s">
        <v>82</v>
      </c>
      <c r="AP5" s="12" t="s">
        <v>83</v>
      </c>
      <c r="AQ5" s="12" t="s">
        <v>81</v>
      </c>
      <c r="AR5" s="12" t="s">
        <v>82</v>
      </c>
      <c r="AS5" s="12" t="s">
        <v>83</v>
      </c>
      <c r="AV5" s="12" t="s">
        <v>81</v>
      </c>
      <c r="AW5" s="12" t="s">
        <v>82</v>
      </c>
      <c r="AX5" s="12" t="s">
        <v>83</v>
      </c>
      <c r="AY5" s="12" t="s">
        <v>81</v>
      </c>
      <c r="AZ5" s="12" t="s">
        <v>82</v>
      </c>
      <c r="BA5" s="12" t="s">
        <v>83</v>
      </c>
      <c r="BB5" s="12" t="s">
        <v>81</v>
      </c>
      <c r="BC5" s="12" t="s">
        <v>82</v>
      </c>
      <c r="BD5" s="12" t="s">
        <v>83</v>
      </c>
    </row>
    <row r="6" spans="2:56" s="12" customFormat="1" x14ac:dyDescent="0.2">
      <c r="B6" s="11"/>
      <c r="C6" s="11"/>
      <c r="D6" s="11"/>
      <c r="E6" s="11"/>
      <c r="F6" s="11"/>
      <c r="G6" s="11"/>
      <c r="H6" s="11"/>
      <c r="AJ6" s="1" t="s">
        <v>138</v>
      </c>
      <c r="AK6" s="1">
        <v>54</v>
      </c>
      <c r="AL6" s="1">
        <v>1</v>
      </c>
      <c r="AM6" s="1"/>
      <c r="AN6" s="1"/>
      <c r="AO6" s="1"/>
      <c r="AP6" s="1"/>
      <c r="AQ6" s="1">
        <v>54</v>
      </c>
      <c r="AR6" s="1">
        <v>1</v>
      </c>
      <c r="AS6" s="1"/>
    </row>
    <row r="7" spans="2:56" x14ac:dyDescent="0.2">
      <c r="B7" s="2" t="s">
        <v>3</v>
      </c>
      <c r="C7" s="8">
        <v>25</v>
      </c>
      <c r="D7" s="5">
        <v>0.25</v>
      </c>
      <c r="E7" s="8">
        <v>16</v>
      </c>
      <c r="F7" s="5">
        <v>1</v>
      </c>
      <c r="G7" s="8">
        <v>41</v>
      </c>
      <c r="H7" s="6">
        <v>1.25</v>
      </c>
      <c r="J7" s="1" t="s">
        <v>43</v>
      </c>
      <c r="K7" s="1">
        <v>160</v>
      </c>
      <c r="L7" s="1">
        <v>2</v>
      </c>
      <c r="N7" s="1">
        <v>13</v>
      </c>
      <c r="Q7" s="1">
        <v>173</v>
      </c>
      <c r="R7" s="1">
        <v>2</v>
      </c>
      <c r="U7" s="13" t="s">
        <v>43</v>
      </c>
      <c r="V7" s="1">
        <v>185</v>
      </c>
      <c r="W7" s="1">
        <v>3</v>
      </c>
      <c r="AA7" s="1">
        <v>13</v>
      </c>
      <c r="AF7" s="1">
        <v>198</v>
      </c>
      <c r="AG7" s="1">
        <v>3</v>
      </c>
      <c r="AJ7" s="1" t="s">
        <v>38</v>
      </c>
      <c r="AK7" s="1">
        <v>3</v>
      </c>
      <c r="AL7" s="1">
        <v>3</v>
      </c>
      <c r="AN7" s="1">
        <v>6</v>
      </c>
      <c r="AO7" s="1">
        <v>3</v>
      </c>
      <c r="AQ7" s="1">
        <v>10</v>
      </c>
      <c r="AR7" s="1">
        <v>2</v>
      </c>
      <c r="AU7" s="1" t="s">
        <v>158</v>
      </c>
      <c r="AV7" s="1">
        <v>16</v>
      </c>
      <c r="AW7" s="1">
        <v>2</v>
      </c>
      <c r="AY7" s="1">
        <v>4</v>
      </c>
      <c r="BB7" s="1">
        <v>20</v>
      </c>
      <c r="BC7" s="1">
        <v>2</v>
      </c>
    </row>
    <row r="8" spans="2:56" x14ac:dyDescent="0.2">
      <c r="B8" s="2"/>
      <c r="C8" s="8"/>
      <c r="D8" s="5"/>
      <c r="E8" s="8"/>
      <c r="F8" s="5"/>
      <c r="G8" s="8"/>
      <c r="H8" s="6"/>
      <c r="J8" s="1" t="s">
        <v>38</v>
      </c>
      <c r="K8" s="1">
        <v>28</v>
      </c>
      <c r="N8" s="1">
        <v>12</v>
      </c>
      <c r="O8" s="1">
        <v>2</v>
      </c>
      <c r="Q8" s="1">
        <v>40</v>
      </c>
      <c r="R8" s="1">
        <v>2</v>
      </c>
      <c r="U8" s="13" t="s">
        <v>97</v>
      </c>
      <c r="V8" s="12">
        <v>31</v>
      </c>
      <c r="W8" s="12">
        <v>3</v>
      </c>
      <c r="X8" s="12"/>
      <c r="Y8" s="12"/>
      <c r="Z8" s="12"/>
      <c r="AA8" s="12">
        <v>19</v>
      </c>
      <c r="AB8" s="12">
        <v>1</v>
      </c>
      <c r="AC8" s="12"/>
      <c r="AD8" s="12"/>
      <c r="AE8" s="12"/>
      <c r="AF8" s="12">
        <v>51</v>
      </c>
      <c r="AG8" s="12"/>
      <c r="AU8" s="1" t="s">
        <v>38</v>
      </c>
      <c r="AW8" s="1">
        <v>3</v>
      </c>
      <c r="AY8" s="1">
        <v>4</v>
      </c>
      <c r="AZ8" s="1">
        <v>3</v>
      </c>
      <c r="BB8" s="1">
        <v>5</v>
      </c>
      <c r="BC8" s="1">
        <v>2</v>
      </c>
    </row>
    <row r="9" spans="2:56" x14ac:dyDescent="0.2">
      <c r="B9" s="2" t="s">
        <v>4</v>
      </c>
      <c r="C9" s="8">
        <v>81</v>
      </c>
      <c r="D9" s="5">
        <v>0.25</v>
      </c>
      <c r="E9" s="8">
        <v>10</v>
      </c>
      <c r="F9" s="5">
        <v>1.25</v>
      </c>
      <c r="G9" s="8">
        <v>91</v>
      </c>
      <c r="H9" s="6">
        <v>1.5</v>
      </c>
    </row>
    <row r="10" spans="2:56" x14ac:dyDescent="0.2">
      <c r="B10" s="2" t="s">
        <v>5</v>
      </c>
      <c r="C10" s="8">
        <v>5</v>
      </c>
      <c r="D10" s="5">
        <v>2</v>
      </c>
      <c r="E10" s="8">
        <v>19</v>
      </c>
      <c r="F10" s="5"/>
      <c r="G10" s="8">
        <v>24</v>
      </c>
      <c r="H10" s="6">
        <v>2</v>
      </c>
      <c r="J10" s="1" t="s">
        <v>49</v>
      </c>
      <c r="N10" s="1">
        <v>26</v>
      </c>
      <c r="Q10" s="1">
        <v>26</v>
      </c>
      <c r="U10" s="13" t="s">
        <v>100</v>
      </c>
      <c r="V10" s="1">
        <v>2</v>
      </c>
      <c r="AA10" s="1">
        <v>54</v>
      </c>
      <c r="AF10" s="1">
        <v>56</v>
      </c>
      <c r="AJ10" s="1" t="s">
        <v>128</v>
      </c>
      <c r="AK10" s="1">
        <v>70</v>
      </c>
      <c r="AQ10" s="1">
        <v>70</v>
      </c>
      <c r="AU10" s="1" t="s">
        <v>153</v>
      </c>
      <c r="AY10" s="1">
        <v>16</v>
      </c>
      <c r="AZ10" s="1">
        <v>2</v>
      </c>
      <c r="BA10" s="1">
        <v>1</v>
      </c>
      <c r="BB10" s="1">
        <v>16</v>
      </c>
      <c r="BC10" s="1">
        <v>2</v>
      </c>
      <c r="BD10" s="1">
        <v>1</v>
      </c>
    </row>
    <row r="11" spans="2:56" x14ac:dyDescent="0.2">
      <c r="B11" s="2" t="s">
        <v>6</v>
      </c>
      <c r="C11" s="8"/>
      <c r="D11" s="5"/>
      <c r="E11" s="8">
        <v>5</v>
      </c>
      <c r="F11" s="5">
        <v>2.5</v>
      </c>
      <c r="G11" s="8">
        <v>5</v>
      </c>
      <c r="H11" s="6">
        <v>2.5</v>
      </c>
      <c r="U11" s="13" t="s">
        <v>104</v>
      </c>
      <c r="W11" s="1">
        <v>2</v>
      </c>
      <c r="AG11" s="1">
        <v>2</v>
      </c>
      <c r="AU11" s="1" t="s">
        <v>135</v>
      </c>
      <c r="AW11" s="1">
        <v>2</v>
      </c>
      <c r="AX11" s="1">
        <v>1</v>
      </c>
      <c r="BC11" s="1">
        <v>2</v>
      </c>
      <c r="BD11" s="1">
        <v>1</v>
      </c>
    </row>
    <row r="12" spans="2:56" x14ac:dyDescent="0.2">
      <c r="B12" s="2" t="s">
        <v>7</v>
      </c>
      <c r="C12" s="8">
        <v>1</v>
      </c>
      <c r="D12" s="5">
        <v>3.5</v>
      </c>
      <c r="E12" s="8"/>
      <c r="F12" s="5"/>
      <c r="G12" s="8">
        <v>1</v>
      </c>
      <c r="H12" s="6">
        <v>3.5</v>
      </c>
      <c r="J12" s="1" t="s">
        <v>85</v>
      </c>
      <c r="K12" s="1">
        <v>6</v>
      </c>
      <c r="Q12" s="1">
        <v>6</v>
      </c>
      <c r="U12" s="13" t="s">
        <v>85</v>
      </c>
      <c r="V12" s="1">
        <v>6</v>
      </c>
      <c r="W12" s="1">
        <v>2</v>
      </c>
      <c r="X12" s="1">
        <v>1</v>
      </c>
      <c r="AC12" s="1">
        <v>1</v>
      </c>
      <c r="AF12" s="1">
        <v>6</v>
      </c>
      <c r="AG12" s="1">
        <v>3</v>
      </c>
      <c r="AU12" s="1" t="s">
        <v>154</v>
      </c>
      <c r="AW12" s="1">
        <v>3</v>
      </c>
      <c r="AY12" s="1">
        <v>3</v>
      </c>
      <c r="AZ12" s="1">
        <v>1</v>
      </c>
      <c r="BA12" s="1">
        <v>1</v>
      </c>
      <c r="BB12" s="1">
        <v>4</v>
      </c>
      <c r="BD12" s="1">
        <v>1</v>
      </c>
    </row>
    <row r="13" spans="2:56" x14ac:dyDescent="0.2">
      <c r="B13" s="2"/>
      <c r="C13" s="8"/>
      <c r="D13" s="5"/>
      <c r="E13" s="8"/>
      <c r="F13" s="5"/>
      <c r="G13" s="8"/>
      <c r="H13" s="6"/>
      <c r="AU13" s="1" t="s">
        <v>133</v>
      </c>
    </row>
    <row r="14" spans="2:56" x14ac:dyDescent="0.2">
      <c r="B14" s="2" t="s">
        <v>8</v>
      </c>
      <c r="C14" s="8">
        <v>71</v>
      </c>
      <c r="D14" s="5">
        <v>3.25</v>
      </c>
      <c r="E14" s="8">
        <v>6</v>
      </c>
      <c r="F14" s="5">
        <v>1.25</v>
      </c>
      <c r="G14" s="8">
        <v>78</v>
      </c>
      <c r="H14" s="6">
        <v>0.5</v>
      </c>
      <c r="J14" s="1" t="s">
        <v>86</v>
      </c>
      <c r="K14" s="1">
        <v>121</v>
      </c>
      <c r="L14" s="1">
        <v>1</v>
      </c>
      <c r="Q14" s="1">
        <v>121</v>
      </c>
      <c r="R14" s="1">
        <v>1</v>
      </c>
      <c r="U14" s="13" t="s">
        <v>86</v>
      </c>
      <c r="V14" s="1">
        <v>145</v>
      </c>
      <c r="Y14" s="1">
        <v>48</v>
      </c>
      <c r="Z14" s="1">
        <v>21</v>
      </c>
      <c r="AA14" s="1">
        <v>4</v>
      </c>
      <c r="AD14" s="1">
        <v>1</v>
      </c>
      <c r="AE14" s="1">
        <v>21</v>
      </c>
      <c r="AF14" s="1">
        <v>149</v>
      </c>
      <c r="AJ14" s="1" t="s">
        <v>8</v>
      </c>
      <c r="AK14" s="1">
        <v>24</v>
      </c>
      <c r="AQ14" s="1">
        <v>24</v>
      </c>
      <c r="AU14" s="1" t="s">
        <v>8</v>
      </c>
      <c r="AV14" s="1">
        <v>34</v>
      </c>
      <c r="AW14" s="1">
        <v>2</v>
      </c>
      <c r="BB14" s="1">
        <v>34</v>
      </c>
      <c r="BC14" s="1">
        <v>2</v>
      </c>
    </row>
    <row r="15" spans="2:56" x14ac:dyDescent="0.2">
      <c r="B15" s="2" t="s">
        <v>9</v>
      </c>
      <c r="C15" s="8">
        <v>2</v>
      </c>
      <c r="D15" s="5">
        <v>2.25</v>
      </c>
      <c r="E15" s="8">
        <v>15</v>
      </c>
      <c r="F15" s="5">
        <v>2.5</v>
      </c>
      <c r="G15" s="8">
        <v>18</v>
      </c>
      <c r="H15" s="6">
        <v>0.75</v>
      </c>
      <c r="J15" s="1" t="s">
        <v>87</v>
      </c>
      <c r="N15" s="1">
        <v>56</v>
      </c>
      <c r="O15" s="1">
        <v>3</v>
      </c>
      <c r="Q15" s="1">
        <v>56</v>
      </c>
      <c r="R15" s="1">
        <v>3</v>
      </c>
      <c r="U15" s="13" t="s">
        <v>101</v>
      </c>
      <c r="AA15" s="1">
        <v>72</v>
      </c>
      <c r="AF15" s="1">
        <v>72</v>
      </c>
      <c r="AU15" s="1" t="s">
        <v>129</v>
      </c>
      <c r="AY15" s="1">
        <v>5</v>
      </c>
      <c r="AZ15" s="1">
        <v>3</v>
      </c>
      <c r="BA15" s="1">
        <v>1</v>
      </c>
      <c r="BB15" s="1">
        <v>5</v>
      </c>
      <c r="BC15" s="1">
        <v>3</v>
      </c>
      <c r="BD15" s="1">
        <v>1</v>
      </c>
    </row>
    <row r="16" spans="2:56" x14ac:dyDescent="0.2">
      <c r="B16" s="2" t="s">
        <v>10</v>
      </c>
      <c r="C16" s="8">
        <v>44</v>
      </c>
      <c r="D16" s="5">
        <v>1.25</v>
      </c>
      <c r="E16" s="8"/>
      <c r="F16" s="5"/>
      <c r="G16" s="8">
        <v>44</v>
      </c>
      <c r="H16" s="6">
        <v>1.25</v>
      </c>
      <c r="J16" s="1" t="s">
        <v>62</v>
      </c>
      <c r="K16" s="1">
        <v>8</v>
      </c>
      <c r="Q16" s="1">
        <v>8</v>
      </c>
      <c r="U16" s="13" t="s">
        <v>103</v>
      </c>
      <c r="V16" s="1">
        <v>8</v>
      </c>
      <c r="AA16" s="1">
        <v>2</v>
      </c>
      <c r="AF16" s="1">
        <v>10</v>
      </c>
      <c r="AU16" s="1" t="s">
        <v>136</v>
      </c>
      <c r="AV16" s="1">
        <v>11</v>
      </c>
      <c r="AX16" s="1">
        <v>1</v>
      </c>
      <c r="AY16" s="1">
        <v>5</v>
      </c>
      <c r="BB16" s="1">
        <v>16</v>
      </c>
      <c r="BD16" s="1">
        <v>1</v>
      </c>
    </row>
    <row r="17" spans="2:56" x14ac:dyDescent="0.2">
      <c r="B17" s="2" t="s">
        <v>11</v>
      </c>
      <c r="C17" s="8">
        <v>2</v>
      </c>
      <c r="D17" s="5">
        <v>0.75</v>
      </c>
      <c r="E17" s="8"/>
      <c r="F17" s="5"/>
      <c r="G17" s="8">
        <v>2</v>
      </c>
      <c r="H17" s="6">
        <v>0.75</v>
      </c>
      <c r="U17" s="13" t="s">
        <v>105</v>
      </c>
      <c r="AB17" s="1">
        <v>2</v>
      </c>
      <c r="AG17" s="1">
        <v>2</v>
      </c>
    </row>
    <row r="18" spans="2:56" x14ac:dyDescent="0.2">
      <c r="B18" s="2" t="s">
        <v>12</v>
      </c>
      <c r="C18" s="8">
        <v>1</v>
      </c>
      <c r="D18" s="5"/>
      <c r="E18" s="8"/>
      <c r="F18" s="5"/>
      <c r="G18" s="8">
        <v>1</v>
      </c>
      <c r="H18" s="6"/>
      <c r="J18" s="1" t="s">
        <v>52</v>
      </c>
      <c r="K18" s="1">
        <v>9</v>
      </c>
      <c r="M18" s="1">
        <v>1</v>
      </c>
      <c r="Q18" s="1">
        <v>9</v>
      </c>
      <c r="S18" s="1">
        <v>1</v>
      </c>
      <c r="U18" s="13" t="s">
        <v>52</v>
      </c>
      <c r="V18" s="1">
        <v>9</v>
      </c>
      <c r="X18" s="1">
        <v>1</v>
      </c>
      <c r="AF18" s="1">
        <v>9</v>
      </c>
      <c r="AH18" s="1">
        <v>1</v>
      </c>
    </row>
    <row r="19" spans="2:56" x14ac:dyDescent="0.2">
      <c r="B19" s="2"/>
      <c r="C19" s="8"/>
      <c r="D19" s="5"/>
      <c r="E19" s="8"/>
      <c r="F19" s="5"/>
      <c r="G19" s="8"/>
      <c r="H19" s="6"/>
      <c r="J19" s="1" t="s">
        <v>90</v>
      </c>
      <c r="L19" s="1">
        <v>3</v>
      </c>
      <c r="R19" s="1">
        <v>3</v>
      </c>
      <c r="U19" s="13" t="s">
        <v>51</v>
      </c>
      <c r="W19" s="1">
        <v>3</v>
      </c>
      <c r="AG19" s="1">
        <v>3</v>
      </c>
    </row>
    <row r="20" spans="2:56" x14ac:dyDescent="0.2">
      <c r="B20" s="2" t="s">
        <v>13</v>
      </c>
      <c r="C20" s="8">
        <v>6</v>
      </c>
      <c r="D20" s="5">
        <v>1.5</v>
      </c>
      <c r="E20" s="8">
        <v>1</v>
      </c>
      <c r="F20" s="5">
        <v>2</v>
      </c>
      <c r="G20" s="8">
        <v>7</v>
      </c>
      <c r="H20" s="6">
        <v>3.5</v>
      </c>
      <c r="J20" s="1" t="s">
        <v>88</v>
      </c>
      <c r="K20" s="1">
        <v>34</v>
      </c>
      <c r="Q20" s="1">
        <v>34</v>
      </c>
      <c r="U20" s="13" t="s">
        <v>99</v>
      </c>
      <c r="V20" s="1">
        <v>36</v>
      </c>
      <c r="AF20" s="1">
        <v>36</v>
      </c>
      <c r="AU20" s="1" t="s">
        <v>125</v>
      </c>
    </row>
    <row r="21" spans="2:56" x14ac:dyDescent="0.2">
      <c r="B21" s="2" t="s">
        <v>14</v>
      </c>
      <c r="C21" s="8">
        <v>2</v>
      </c>
      <c r="D21" s="5">
        <v>3</v>
      </c>
      <c r="E21" s="8"/>
      <c r="F21" s="5"/>
      <c r="G21" s="8">
        <v>2</v>
      </c>
      <c r="H21" s="6">
        <v>3</v>
      </c>
      <c r="J21" s="1" t="s">
        <v>14</v>
      </c>
      <c r="K21" s="1">
        <v>5</v>
      </c>
      <c r="Q21" s="1">
        <v>5</v>
      </c>
      <c r="U21" s="13" t="s">
        <v>98</v>
      </c>
      <c r="V21" s="1">
        <v>6</v>
      </c>
      <c r="AF21" s="1">
        <v>6</v>
      </c>
      <c r="AU21" s="1" t="s">
        <v>14</v>
      </c>
      <c r="AV21" s="1">
        <v>2</v>
      </c>
      <c r="BB21" s="1">
        <v>2</v>
      </c>
    </row>
    <row r="22" spans="2:56" x14ac:dyDescent="0.2">
      <c r="B22" s="2" t="s">
        <v>15</v>
      </c>
      <c r="C22" s="8">
        <v>4</v>
      </c>
      <c r="D22" s="5">
        <v>2.25</v>
      </c>
      <c r="E22" s="8"/>
      <c r="F22" s="5"/>
      <c r="G22" s="8">
        <v>4</v>
      </c>
      <c r="H22" s="6">
        <v>2.25</v>
      </c>
      <c r="AU22" s="1" t="s">
        <v>151</v>
      </c>
      <c r="AV22" s="1">
        <v>3</v>
      </c>
      <c r="BB22" s="1">
        <v>3</v>
      </c>
    </row>
    <row r="23" spans="2:56" x14ac:dyDescent="0.2">
      <c r="B23" s="2" t="s">
        <v>16</v>
      </c>
      <c r="C23" s="8" t="s">
        <v>17</v>
      </c>
      <c r="D23" s="5"/>
      <c r="E23" s="8"/>
      <c r="F23" s="5">
        <v>3.5</v>
      </c>
      <c r="G23" s="8"/>
      <c r="H23" s="6">
        <v>3.5</v>
      </c>
    </row>
    <row r="24" spans="2:56" x14ac:dyDescent="0.2">
      <c r="B24" s="2" t="s">
        <v>18</v>
      </c>
      <c r="C24" s="8">
        <v>6</v>
      </c>
      <c r="D24" s="5">
        <v>3.25</v>
      </c>
      <c r="E24" s="8"/>
      <c r="F24" s="5"/>
      <c r="G24" s="8">
        <v>6</v>
      </c>
      <c r="H24" s="6">
        <v>3.5</v>
      </c>
    </row>
    <row r="25" spans="2:56" x14ac:dyDescent="0.2">
      <c r="B25" s="2" t="s">
        <v>19</v>
      </c>
      <c r="C25" s="8" t="s">
        <v>17</v>
      </c>
      <c r="D25" s="5"/>
      <c r="E25" s="8"/>
      <c r="F25" s="5">
        <v>2.5</v>
      </c>
      <c r="G25" s="8"/>
      <c r="H25" s="6">
        <v>2.5</v>
      </c>
      <c r="J25" s="1" t="s">
        <v>84</v>
      </c>
      <c r="K25" s="1">
        <v>1</v>
      </c>
      <c r="N25" s="1">
        <v>1</v>
      </c>
      <c r="Q25" s="1">
        <v>2</v>
      </c>
      <c r="U25" s="13" t="s">
        <v>102</v>
      </c>
      <c r="V25" s="1">
        <v>2</v>
      </c>
      <c r="W25" s="1">
        <v>2</v>
      </c>
      <c r="AA25" s="1">
        <v>1</v>
      </c>
      <c r="AF25" s="1">
        <v>3</v>
      </c>
      <c r="AG25" s="1">
        <v>2</v>
      </c>
      <c r="AU25" s="1" t="s">
        <v>19</v>
      </c>
      <c r="AY25" s="1">
        <v>2</v>
      </c>
      <c r="AZ25" s="1">
        <v>1</v>
      </c>
      <c r="BA25" s="1">
        <v>1</v>
      </c>
      <c r="BB25" s="1">
        <v>2</v>
      </c>
      <c r="BC25" s="1">
        <v>1</v>
      </c>
      <c r="BD25" s="1">
        <v>1</v>
      </c>
    </row>
    <row r="26" spans="2:56" x14ac:dyDescent="0.2">
      <c r="B26" s="2" t="s">
        <v>20</v>
      </c>
      <c r="C26" s="8">
        <v>2</v>
      </c>
      <c r="D26" s="5">
        <v>0.5</v>
      </c>
      <c r="E26" s="8"/>
      <c r="F26" s="5"/>
      <c r="G26" s="8">
        <v>2</v>
      </c>
      <c r="H26" s="6">
        <v>0.5</v>
      </c>
    </row>
    <row r="27" spans="2:56" x14ac:dyDescent="0.2">
      <c r="B27" s="2" t="s">
        <v>21</v>
      </c>
      <c r="C27" s="8"/>
      <c r="D27" s="5">
        <v>2</v>
      </c>
      <c r="E27" s="8"/>
      <c r="F27" s="5"/>
      <c r="G27" s="8"/>
      <c r="H27" s="6">
        <v>2</v>
      </c>
    </row>
    <row r="28" spans="2:56" x14ac:dyDescent="0.2">
      <c r="B28" s="2" t="s">
        <v>22</v>
      </c>
      <c r="C28" s="8">
        <v>5</v>
      </c>
      <c r="D28" s="5">
        <v>1</v>
      </c>
      <c r="E28" s="8"/>
      <c r="F28" s="5"/>
      <c r="G28" s="8">
        <v>5</v>
      </c>
      <c r="H28" s="6">
        <v>1</v>
      </c>
      <c r="J28" s="1" t="s">
        <v>91</v>
      </c>
      <c r="K28" s="1">
        <v>45</v>
      </c>
      <c r="N28" s="1">
        <v>3</v>
      </c>
      <c r="Q28" s="1">
        <v>48</v>
      </c>
      <c r="U28" s="13" t="s">
        <v>91</v>
      </c>
      <c r="V28" s="1">
        <v>70</v>
      </c>
      <c r="AA28" s="1">
        <v>5</v>
      </c>
      <c r="AF28" s="1">
        <v>75</v>
      </c>
      <c r="AJ28" s="1" t="s">
        <v>139</v>
      </c>
      <c r="AK28" s="1">
        <v>57</v>
      </c>
      <c r="AN28" s="1">
        <v>3</v>
      </c>
      <c r="AQ28" s="1">
        <v>60</v>
      </c>
      <c r="AU28" s="1" t="s">
        <v>54</v>
      </c>
      <c r="AV28" s="1">
        <v>94</v>
      </c>
      <c r="AW28" s="1">
        <v>2</v>
      </c>
      <c r="AY28" s="1">
        <v>4</v>
      </c>
      <c r="AZ28" s="1">
        <v>2</v>
      </c>
      <c r="BB28" s="1">
        <v>99</v>
      </c>
    </row>
    <row r="29" spans="2:56" x14ac:dyDescent="0.2">
      <c r="B29" s="2" t="s">
        <v>23</v>
      </c>
      <c r="C29" s="8"/>
      <c r="D29" s="5">
        <v>1</v>
      </c>
      <c r="E29" s="8"/>
      <c r="F29" s="5"/>
      <c r="G29" s="8">
        <v>1</v>
      </c>
      <c r="H29" s="6">
        <v>1</v>
      </c>
      <c r="J29" s="1" t="s">
        <v>89</v>
      </c>
      <c r="N29" s="1">
        <v>1</v>
      </c>
      <c r="Q29" s="1">
        <v>1</v>
      </c>
      <c r="U29" s="13" t="s">
        <v>89</v>
      </c>
      <c r="AA29" s="1">
        <v>1</v>
      </c>
      <c r="AF29" s="1">
        <v>1</v>
      </c>
    </row>
    <row r="30" spans="2:56" x14ac:dyDescent="0.2">
      <c r="B30" s="2" t="s">
        <v>24</v>
      </c>
      <c r="C30" s="8"/>
      <c r="D30" s="5">
        <v>0.75</v>
      </c>
      <c r="E30" s="8"/>
      <c r="F30" s="5"/>
      <c r="G30" s="8"/>
      <c r="H30" s="6">
        <v>0.75</v>
      </c>
    </row>
    <row r="31" spans="2:56" x14ac:dyDescent="0.2">
      <c r="B31" s="2" t="s">
        <v>25</v>
      </c>
      <c r="C31" s="8"/>
      <c r="D31" s="5"/>
      <c r="E31" s="8">
        <v>1</v>
      </c>
      <c r="F31" s="5"/>
      <c r="G31" s="8">
        <v>1</v>
      </c>
      <c r="H31" s="6"/>
      <c r="U31" s="13" t="s">
        <v>68</v>
      </c>
      <c r="W31" s="1">
        <v>2</v>
      </c>
      <c r="AG31" s="1">
        <v>2</v>
      </c>
      <c r="AU31" s="1" t="s">
        <v>68</v>
      </c>
      <c r="AV31" s="1">
        <v>6</v>
      </c>
      <c r="AW31" s="1">
        <v>2</v>
      </c>
      <c r="AX31" s="1">
        <v>1</v>
      </c>
      <c r="BB31" s="1">
        <v>6</v>
      </c>
      <c r="BC31" s="1">
        <v>2</v>
      </c>
      <c r="BD31" s="1">
        <v>1</v>
      </c>
    </row>
    <row r="32" spans="2:56" x14ac:dyDescent="0.2">
      <c r="B32" s="2" t="s">
        <v>26</v>
      </c>
      <c r="C32" s="8">
        <v>4</v>
      </c>
      <c r="D32" s="5">
        <v>1</v>
      </c>
      <c r="E32" s="8"/>
      <c r="F32" s="5"/>
      <c r="G32" s="8">
        <v>4</v>
      </c>
      <c r="H32" s="6">
        <v>1</v>
      </c>
      <c r="J32" s="1" t="s">
        <v>92</v>
      </c>
      <c r="K32" s="1">
        <v>6</v>
      </c>
      <c r="N32" s="1">
        <v>6</v>
      </c>
      <c r="Q32" s="1">
        <v>12</v>
      </c>
      <c r="U32" s="13" t="s">
        <v>106</v>
      </c>
      <c r="V32" s="1">
        <v>8</v>
      </c>
      <c r="AA32" s="1">
        <v>6</v>
      </c>
      <c r="AF32" s="1">
        <v>14</v>
      </c>
      <c r="AJ32" s="1" t="s">
        <v>140</v>
      </c>
      <c r="AK32" s="1">
        <v>25</v>
      </c>
      <c r="AQ32" s="1">
        <v>25</v>
      </c>
      <c r="AU32" s="1" t="s">
        <v>140</v>
      </c>
      <c r="AV32" s="1">
        <v>25</v>
      </c>
      <c r="AW32" s="1">
        <v>1</v>
      </c>
      <c r="AX32" s="1">
        <v>1</v>
      </c>
      <c r="BB32" s="1">
        <v>25</v>
      </c>
      <c r="BC32" s="1">
        <v>1</v>
      </c>
      <c r="BD32" s="1">
        <v>1</v>
      </c>
    </row>
    <row r="33" spans="2:56" x14ac:dyDescent="0.2">
      <c r="B33" s="2"/>
      <c r="C33" s="8"/>
      <c r="D33" s="5"/>
      <c r="E33" s="8"/>
      <c r="F33" s="5"/>
      <c r="G33" s="8"/>
      <c r="H33" s="6"/>
    </row>
    <row r="34" spans="2:56" x14ac:dyDescent="0.2">
      <c r="B34" s="2"/>
      <c r="C34" s="8"/>
      <c r="D34" s="5"/>
      <c r="E34" s="8"/>
      <c r="F34" s="5"/>
      <c r="G34" s="8"/>
      <c r="H34" s="6"/>
      <c r="AU34" s="1" t="s">
        <v>53</v>
      </c>
      <c r="AV34" s="1">
        <v>56</v>
      </c>
      <c r="AW34" s="1">
        <v>3</v>
      </c>
      <c r="AX34" s="1">
        <v>1</v>
      </c>
      <c r="BB34" s="1">
        <v>56</v>
      </c>
      <c r="BC34" s="1">
        <v>3</v>
      </c>
      <c r="BD34" s="1">
        <v>1</v>
      </c>
    </row>
    <row r="35" spans="2:56" x14ac:dyDescent="0.2">
      <c r="B35" s="2"/>
      <c r="C35" s="8"/>
      <c r="D35" s="5"/>
      <c r="E35" s="8"/>
      <c r="F35" s="5"/>
      <c r="G35" s="8"/>
      <c r="H35" s="6"/>
      <c r="AU35" s="1" t="s">
        <v>16</v>
      </c>
      <c r="AV35" s="1">
        <v>5</v>
      </c>
      <c r="AW35" s="1">
        <v>1</v>
      </c>
      <c r="AX35" s="1">
        <v>1</v>
      </c>
      <c r="BC35" s="1">
        <v>1</v>
      </c>
      <c r="BD35" s="1">
        <v>1</v>
      </c>
    </row>
    <row r="36" spans="2:56" x14ac:dyDescent="0.2">
      <c r="B36" s="2"/>
      <c r="C36" s="8"/>
      <c r="D36" s="5"/>
      <c r="E36" s="8"/>
      <c r="F36" s="5"/>
      <c r="G36" s="8"/>
      <c r="H36" s="6"/>
    </row>
    <row r="37" spans="2:56" x14ac:dyDescent="0.2">
      <c r="B37" s="2"/>
      <c r="C37" s="8"/>
      <c r="D37" s="5"/>
      <c r="E37" s="8"/>
      <c r="F37" s="5"/>
      <c r="G37" s="8"/>
      <c r="H37" s="6"/>
    </row>
    <row r="38" spans="2:56" x14ac:dyDescent="0.2">
      <c r="B38" s="3"/>
      <c r="C38" s="9">
        <v>268</v>
      </c>
      <c r="D38" s="7">
        <v>2</v>
      </c>
      <c r="E38" s="9">
        <v>77</v>
      </c>
      <c r="F38" s="7">
        <v>0.5</v>
      </c>
      <c r="G38" s="9">
        <v>346</v>
      </c>
      <c r="H38" s="6">
        <v>2.5</v>
      </c>
      <c r="V38" s="1">
        <v>367</v>
      </c>
      <c r="W38" s="1">
        <v>2</v>
      </c>
      <c r="Y38" s="1">
        <v>73</v>
      </c>
      <c r="Z38" s="1">
        <v>32</v>
      </c>
      <c r="AA38" s="1">
        <v>173</v>
      </c>
      <c r="AB38" s="1">
        <v>3</v>
      </c>
      <c r="AC38" s="1">
        <v>1</v>
      </c>
      <c r="AD38" s="1">
        <v>34</v>
      </c>
      <c r="AE38" s="1">
        <v>48</v>
      </c>
      <c r="AF38" s="1">
        <v>541</v>
      </c>
      <c r="AG38" s="1">
        <v>1</v>
      </c>
      <c r="AH38" s="1">
        <v>1</v>
      </c>
      <c r="AU38" s="1" t="s">
        <v>162</v>
      </c>
      <c r="AV38" s="1">
        <v>258</v>
      </c>
      <c r="AY38" s="1">
        <v>46</v>
      </c>
      <c r="AZ38" s="1">
        <v>2</v>
      </c>
      <c r="BB38" s="1">
        <v>304</v>
      </c>
      <c r="BC38" s="1">
        <v>2</v>
      </c>
    </row>
    <row r="39" spans="2:56" x14ac:dyDescent="0.2">
      <c r="B39" s="2"/>
      <c r="C39" s="8"/>
      <c r="D39" s="5"/>
      <c r="E39" s="8"/>
      <c r="F39" s="5"/>
      <c r="G39" s="8"/>
      <c r="H39" s="6"/>
      <c r="AU39" s="1" t="s">
        <v>163</v>
      </c>
      <c r="AV39" s="1">
        <v>3</v>
      </c>
      <c r="AW39" s="1">
        <v>3</v>
      </c>
      <c r="AY39" s="1">
        <v>6</v>
      </c>
      <c r="AZ39" s="1">
        <v>3</v>
      </c>
      <c r="BB39" s="1">
        <v>10</v>
      </c>
      <c r="BC39" s="1">
        <v>2</v>
      </c>
    </row>
    <row r="40" spans="2:56" ht="25.5" x14ac:dyDescent="0.2">
      <c r="B40" s="2" t="s">
        <v>36</v>
      </c>
      <c r="C40" s="8"/>
      <c r="D40" s="5"/>
      <c r="E40" s="8"/>
      <c r="F40" s="5"/>
      <c r="G40" s="8"/>
      <c r="H40" s="6"/>
    </row>
    <row r="41" spans="2:56" x14ac:dyDescent="0.2">
      <c r="B41" s="2" t="s">
        <v>27</v>
      </c>
      <c r="C41" s="8"/>
      <c r="D41" s="5">
        <v>3.5</v>
      </c>
      <c r="E41" s="8"/>
      <c r="F41" s="5"/>
      <c r="G41" s="8"/>
      <c r="H41" s="6">
        <v>3.5</v>
      </c>
    </row>
    <row r="42" spans="2:56" x14ac:dyDescent="0.2">
      <c r="B42" s="2" t="s">
        <v>28</v>
      </c>
      <c r="C42" s="8"/>
      <c r="D42" s="5"/>
      <c r="E42" s="8">
        <v>2</v>
      </c>
      <c r="F42" s="5">
        <v>2</v>
      </c>
      <c r="G42" s="8"/>
      <c r="H42" s="6">
        <v>2</v>
      </c>
      <c r="U42" s="13" t="s">
        <v>107</v>
      </c>
      <c r="Y42" s="1">
        <v>5</v>
      </c>
      <c r="Z42" s="1">
        <v>50</v>
      </c>
    </row>
    <row r="43" spans="2:56" x14ac:dyDescent="0.2">
      <c r="B43" s="2" t="s">
        <v>29</v>
      </c>
      <c r="C43" s="8"/>
      <c r="D43" s="5">
        <v>0.75</v>
      </c>
      <c r="E43" s="8"/>
      <c r="F43" s="5"/>
      <c r="G43" s="8"/>
      <c r="H43" s="6">
        <v>0.75</v>
      </c>
    </row>
    <row r="44" spans="2:56" x14ac:dyDescent="0.2">
      <c r="B44" s="2"/>
      <c r="C44" s="8"/>
      <c r="D44" s="5"/>
      <c r="E44" s="8"/>
      <c r="F44" s="5"/>
      <c r="G44" s="8"/>
      <c r="H44" s="6"/>
    </row>
    <row r="45" spans="2:56" ht="25.5" x14ac:dyDescent="0.2">
      <c r="B45" s="2" t="s">
        <v>37</v>
      </c>
      <c r="C45" s="8"/>
      <c r="D45" s="5"/>
      <c r="E45" s="8"/>
      <c r="F45" s="5"/>
      <c r="G45" s="8"/>
      <c r="H45" s="6"/>
    </row>
    <row r="46" spans="2:56" x14ac:dyDescent="0.2">
      <c r="B46" s="2" t="s">
        <v>30</v>
      </c>
      <c r="C46" s="8">
        <v>1</v>
      </c>
      <c r="D46" s="5"/>
      <c r="E46" s="8"/>
      <c r="F46" s="5"/>
      <c r="G46" s="8">
        <v>1</v>
      </c>
      <c r="H46" s="6"/>
    </row>
    <row r="47" spans="2:56" x14ac:dyDescent="0.2">
      <c r="B47" s="3" t="s">
        <v>2</v>
      </c>
      <c r="C47" s="9">
        <v>270</v>
      </c>
      <c r="D47" s="7">
        <v>2.25</v>
      </c>
      <c r="E47" s="9">
        <v>77</v>
      </c>
      <c r="F47" s="7">
        <v>2.5</v>
      </c>
      <c r="G47" s="9">
        <v>348</v>
      </c>
      <c r="H47" s="6">
        <v>0.75</v>
      </c>
      <c r="K47" s="1">
        <v>424</v>
      </c>
      <c r="L47" s="1">
        <v>2</v>
      </c>
      <c r="M47" s="1">
        <v>1</v>
      </c>
      <c r="N47" s="1">
        <v>119</v>
      </c>
      <c r="O47" s="1">
        <v>1</v>
      </c>
      <c r="Q47" s="1">
        <v>543</v>
      </c>
      <c r="R47" s="1">
        <v>3</v>
      </c>
      <c r="S47" s="1">
        <v>1</v>
      </c>
      <c r="V47" s="1">
        <v>512</v>
      </c>
      <c r="W47" s="1">
        <v>2</v>
      </c>
      <c r="Y47" s="1">
        <v>127</v>
      </c>
      <c r="Z47" s="1">
        <v>39</v>
      </c>
      <c r="AA47" s="1">
        <v>177</v>
      </c>
      <c r="AB47" s="1">
        <v>3</v>
      </c>
      <c r="AC47" s="1">
        <v>1</v>
      </c>
      <c r="AD47" s="1">
        <v>36</v>
      </c>
      <c r="AE47" s="1">
        <v>5</v>
      </c>
      <c r="AF47" s="1">
        <v>690</v>
      </c>
      <c r="AG47" s="1">
        <v>1</v>
      </c>
      <c r="AH47" s="1">
        <v>1</v>
      </c>
      <c r="AK47" s="1">
        <v>234</v>
      </c>
      <c r="AN47" s="1">
        <v>9</v>
      </c>
      <c r="AO47" s="1">
        <v>3</v>
      </c>
      <c r="AQ47" s="1">
        <v>243</v>
      </c>
      <c r="AR47" s="1">
        <v>3</v>
      </c>
      <c r="AU47" s="1" t="s">
        <v>164</v>
      </c>
      <c r="AV47" s="1">
        <v>254</v>
      </c>
      <c r="AW47" s="1">
        <v>1</v>
      </c>
      <c r="AY47" s="1">
        <v>39</v>
      </c>
      <c r="AZ47" s="1">
        <v>3</v>
      </c>
      <c r="BB47" s="1">
        <v>294</v>
      </c>
    </row>
    <row r="48" spans="2:56" x14ac:dyDescent="0.2">
      <c r="C48" s="10"/>
      <c r="E48" s="10"/>
      <c r="U48" s="1"/>
    </row>
    <row r="49" spans="3:24" x14ac:dyDescent="0.2">
      <c r="C49" s="10"/>
      <c r="E49" s="10"/>
      <c r="U49" s="13" t="s">
        <v>108</v>
      </c>
      <c r="V49" s="1" t="s">
        <v>109</v>
      </c>
      <c r="W49" s="1" t="s">
        <v>110</v>
      </c>
      <c r="X49" s="1" t="s">
        <v>111</v>
      </c>
    </row>
    <row r="50" spans="3:24" x14ac:dyDescent="0.2">
      <c r="C50" s="10"/>
      <c r="U50" s="13" t="s">
        <v>112</v>
      </c>
      <c r="V50" s="1">
        <v>293</v>
      </c>
      <c r="W50" s="1">
        <v>10</v>
      </c>
    </row>
    <row r="51" spans="3:24" x14ac:dyDescent="0.2">
      <c r="C51" s="10"/>
      <c r="U51" s="13" t="s">
        <v>113</v>
      </c>
      <c r="V51" s="1">
        <v>73</v>
      </c>
      <c r="W51" s="1">
        <v>19</v>
      </c>
      <c r="X51" s="1">
        <v>2</v>
      </c>
    </row>
    <row r="52" spans="3:24" x14ac:dyDescent="0.2">
      <c r="U52" s="13" t="s">
        <v>114</v>
      </c>
      <c r="V52" s="1">
        <v>1</v>
      </c>
      <c r="W52" s="1">
        <v>11</v>
      </c>
      <c r="X52" s="1">
        <v>6</v>
      </c>
    </row>
    <row r="53" spans="3:24" x14ac:dyDescent="0.2">
      <c r="V53" s="1">
        <v>369</v>
      </c>
      <c r="X53" s="1">
        <v>8</v>
      </c>
    </row>
  </sheetData>
  <mergeCells count="27">
    <mergeCell ref="AV3:BD3"/>
    <mergeCell ref="AY4:BA4"/>
    <mergeCell ref="BB4:BD4"/>
    <mergeCell ref="AK4:AM4"/>
    <mergeCell ref="AN4:AP4"/>
    <mergeCell ref="AQ4:AS4"/>
    <mergeCell ref="V4:X4"/>
    <mergeCell ref="Y4:Z4"/>
    <mergeCell ref="AA4:AC4"/>
    <mergeCell ref="AD4:AE4"/>
    <mergeCell ref="AV4:AX4"/>
    <mergeCell ref="AV2:BD2"/>
    <mergeCell ref="Q4:S4"/>
    <mergeCell ref="C2:H2"/>
    <mergeCell ref="C3:H3"/>
    <mergeCell ref="K3:S3"/>
    <mergeCell ref="K2:S2"/>
    <mergeCell ref="C4:D4"/>
    <mergeCell ref="E4:F4"/>
    <mergeCell ref="G4:H4"/>
    <mergeCell ref="K4:M4"/>
    <mergeCell ref="N4:P4"/>
    <mergeCell ref="AF4:AH4"/>
    <mergeCell ref="AK3:AS3"/>
    <mergeCell ref="AK2:AS2"/>
    <mergeCell ref="V2:AD2"/>
    <mergeCell ref="V3:AD3"/>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2"/>
  <sheetViews>
    <sheetView workbookViewId="0">
      <selection activeCell="N48" sqref="N48"/>
    </sheetView>
  </sheetViews>
  <sheetFormatPr defaultRowHeight="12" x14ac:dyDescent="0.2"/>
  <cols>
    <col min="1" max="1" width="23.140625" style="1" customWidth="1"/>
    <col min="2" max="2" width="9.140625" style="1" customWidth="1"/>
    <col min="3" max="5" width="7.140625" style="1" customWidth="1"/>
    <col min="6" max="6" width="4.28515625" style="1" customWidth="1"/>
    <col min="7" max="7" width="5.28515625" style="1" customWidth="1"/>
    <col min="8" max="8" width="17" style="1" customWidth="1"/>
    <col min="9" max="12" width="6.7109375" style="1" customWidth="1"/>
    <col min="13" max="13" width="3.7109375" style="1" customWidth="1"/>
    <col min="14" max="14" width="5.7109375" style="1" customWidth="1"/>
    <col min="15" max="15" width="30" style="1" customWidth="1"/>
    <col min="16" max="19" width="6" style="1" customWidth="1"/>
    <col min="20" max="16384" width="9.140625" style="1"/>
  </cols>
  <sheetData>
    <row r="2" spans="1:19" x14ac:dyDescent="0.2">
      <c r="B2" s="1" t="s">
        <v>80</v>
      </c>
      <c r="G2" s="1" t="s">
        <v>117</v>
      </c>
      <c r="I2" s="1" t="s">
        <v>145</v>
      </c>
      <c r="N2" s="1" t="s">
        <v>147</v>
      </c>
      <c r="P2" s="1" t="s">
        <v>165</v>
      </c>
    </row>
    <row r="3" spans="1:19" x14ac:dyDescent="0.2">
      <c r="B3" s="14" t="s">
        <v>79</v>
      </c>
      <c r="C3" s="14"/>
      <c r="D3" s="14"/>
      <c r="E3" s="14"/>
      <c r="F3" s="4"/>
      <c r="G3" s="4" t="s">
        <v>118</v>
      </c>
      <c r="I3" s="14" t="s">
        <v>201</v>
      </c>
      <c r="J3" s="14"/>
      <c r="K3" s="14"/>
      <c r="L3" s="14"/>
      <c r="N3" s="1" t="s">
        <v>148</v>
      </c>
      <c r="P3" s="16" t="s">
        <v>166</v>
      </c>
      <c r="Q3" s="16"/>
      <c r="R3" s="16"/>
      <c r="S3" s="16"/>
    </row>
    <row r="4" spans="1:19" x14ac:dyDescent="0.2">
      <c r="C4" s="1" t="s">
        <v>76</v>
      </c>
      <c r="D4" s="1" t="s">
        <v>77</v>
      </c>
      <c r="E4" s="1" t="s">
        <v>78</v>
      </c>
      <c r="I4" s="1" t="s">
        <v>76</v>
      </c>
      <c r="J4" s="1" t="s">
        <v>119</v>
      </c>
      <c r="K4" s="1" t="s">
        <v>78</v>
      </c>
      <c r="L4" s="1" t="s">
        <v>120</v>
      </c>
      <c r="N4" s="1" t="s">
        <v>118</v>
      </c>
      <c r="P4" s="12" t="s">
        <v>76</v>
      </c>
      <c r="Q4" s="12" t="s">
        <v>119</v>
      </c>
      <c r="R4" s="12" t="s">
        <v>78</v>
      </c>
      <c r="S4" s="12" t="s">
        <v>120</v>
      </c>
    </row>
    <row r="7" spans="1:19" x14ac:dyDescent="0.2">
      <c r="A7" s="1" t="s">
        <v>38</v>
      </c>
      <c r="B7" s="1" t="s">
        <v>39</v>
      </c>
      <c r="C7" s="1">
        <v>13</v>
      </c>
      <c r="E7" s="1">
        <v>3</v>
      </c>
      <c r="G7" s="1">
        <v>1</v>
      </c>
      <c r="H7" s="1" t="s">
        <v>38</v>
      </c>
      <c r="I7" s="1">
        <v>10</v>
      </c>
      <c r="J7" s="1">
        <v>1</v>
      </c>
      <c r="L7" s="1">
        <v>11</v>
      </c>
      <c r="N7" s="1">
        <v>1</v>
      </c>
      <c r="O7" s="1" t="s">
        <v>38</v>
      </c>
      <c r="P7" s="1">
        <v>8</v>
      </c>
      <c r="R7" s="1">
        <v>4</v>
      </c>
      <c r="S7" s="1">
        <v>12</v>
      </c>
    </row>
    <row r="8" spans="1:19" x14ac:dyDescent="0.2">
      <c r="A8" s="1" t="s">
        <v>14</v>
      </c>
      <c r="B8" s="1" t="s">
        <v>41</v>
      </c>
      <c r="C8" s="1">
        <v>8</v>
      </c>
      <c r="G8" s="1">
        <v>1</v>
      </c>
      <c r="H8" s="1" t="s">
        <v>14</v>
      </c>
      <c r="I8" s="1">
        <v>10</v>
      </c>
      <c r="J8" s="1">
        <v>2</v>
      </c>
      <c r="K8" s="1">
        <v>2</v>
      </c>
      <c r="L8" s="1">
        <v>14</v>
      </c>
      <c r="N8" s="1">
        <v>1</v>
      </c>
      <c r="O8" s="1" t="s">
        <v>14</v>
      </c>
      <c r="P8" s="1">
        <v>12</v>
      </c>
      <c r="R8" s="1">
        <v>2</v>
      </c>
      <c r="S8" s="1">
        <v>14</v>
      </c>
    </row>
    <row r="9" spans="1:19" x14ac:dyDescent="0.2">
      <c r="O9" s="1" t="s">
        <v>151</v>
      </c>
    </row>
    <row r="10" spans="1:19" x14ac:dyDescent="0.2">
      <c r="A10" s="1" t="s">
        <v>42</v>
      </c>
      <c r="B10" s="1" t="s">
        <v>41</v>
      </c>
      <c r="C10" s="1">
        <v>6</v>
      </c>
      <c r="G10" s="1">
        <v>1</v>
      </c>
      <c r="H10" s="1" t="s">
        <v>124</v>
      </c>
      <c r="I10" s="1">
        <v>4</v>
      </c>
      <c r="L10" s="1">
        <v>4</v>
      </c>
      <c r="N10" s="1">
        <v>1</v>
      </c>
      <c r="O10" s="1" t="s">
        <v>150</v>
      </c>
      <c r="P10" s="1">
        <v>4</v>
      </c>
      <c r="R10" s="1">
        <v>0</v>
      </c>
      <c r="S10" s="1">
        <v>4</v>
      </c>
    </row>
    <row r="11" spans="1:19" x14ac:dyDescent="0.2">
      <c r="A11" s="1" t="s">
        <v>43</v>
      </c>
      <c r="B11" s="1" t="s">
        <v>41</v>
      </c>
      <c r="C11" s="1">
        <v>30</v>
      </c>
      <c r="D11" s="1">
        <v>5</v>
      </c>
      <c r="E11" s="1">
        <v>3</v>
      </c>
      <c r="G11" s="1">
        <v>1</v>
      </c>
      <c r="H11" s="1" t="s">
        <v>138</v>
      </c>
      <c r="I11" s="1">
        <v>20</v>
      </c>
      <c r="J11" s="1">
        <v>2</v>
      </c>
      <c r="K11" s="1">
        <v>1</v>
      </c>
      <c r="L11" s="1">
        <v>23</v>
      </c>
      <c r="N11" s="1">
        <v>1</v>
      </c>
      <c r="O11" s="1" t="s">
        <v>158</v>
      </c>
      <c r="P11" s="1">
        <v>20</v>
      </c>
      <c r="Q11" s="1">
        <v>2</v>
      </c>
      <c r="R11" s="1">
        <v>1</v>
      </c>
      <c r="S11" s="1">
        <v>23</v>
      </c>
    </row>
    <row r="12" spans="1:19" x14ac:dyDescent="0.2">
      <c r="A12" s="1" t="s">
        <v>44</v>
      </c>
      <c r="B12" s="1" t="s">
        <v>41</v>
      </c>
      <c r="C12" s="1">
        <v>4</v>
      </c>
    </row>
    <row r="13" spans="1:19" x14ac:dyDescent="0.2">
      <c r="A13" s="1" t="s">
        <v>45</v>
      </c>
      <c r="B13" s="1" t="s">
        <v>41</v>
      </c>
      <c r="C13" s="1">
        <v>6</v>
      </c>
      <c r="E13" s="1">
        <v>1</v>
      </c>
      <c r="G13" s="1">
        <v>1</v>
      </c>
      <c r="H13" s="1" t="s">
        <v>125</v>
      </c>
      <c r="I13" s="1">
        <v>5</v>
      </c>
      <c r="L13" s="1">
        <v>6</v>
      </c>
      <c r="N13" s="1">
        <v>1</v>
      </c>
      <c r="O13" s="1" t="s">
        <v>125</v>
      </c>
      <c r="P13" s="1">
        <v>4</v>
      </c>
      <c r="Q13" s="1">
        <v>2</v>
      </c>
      <c r="R13" s="1">
        <v>1</v>
      </c>
      <c r="S13" s="1">
        <v>7</v>
      </c>
    </row>
    <row r="14" spans="1:19" x14ac:dyDescent="0.2">
      <c r="A14" s="1" t="s">
        <v>46</v>
      </c>
      <c r="B14" s="1" t="s">
        <v>41</v>
      </c>
      <c r="C14" s="1">
        <v>4</v>
      </c>
      <c r="G14" s="1">
        <v>1</v>
      </c>
      <c r="H14" s="1" t="s">
        <v>46</v>
      </c>
      <c r="I14" s="1">
        <v>4</v>
      </c>
      <c r="L14" s="1">
        <v>4</v>
      </c>
      <c r="N14" s="1">
        <v>1</v>
      </c>
      <c r="O14" s="1" t="s">
        <v>16</v>
      </c>
      <c r="P14" s="1">
        <v>4</v>
      </c>
      <c r="R14" s="1">
        <v>1</v>
      </c>
      <c r="S14" s="1">
        <v>5</v>
      </c>
    </row>
    <row r="15" spans="1:19" x14ac:dyDescent="0.2">
      <c r="A15" s="1" t="s">
        <v>47</v>
      </c>
      <c r="B15" s="1" t="s">
        <v>48</v>
      </c>
      <c r="C15" s="1">
        <v>10</v>
      </c>
      <c r="D15" s="1">
        <v>10</v>
      </c>
      <c r="G15" s="1">
        <v>3</v>
      </c>
      <c r="H15" s="1" t="s">
        <v>146</v>
      </c>
      <c r="I15" s="1">
        <v>10</v>
      </c>
      <c r="J15" s="1">
        <v>4</v>
      </c>
      <c r="L15" s="1">
        <v>14</v>
      </c>
      <c r="N15" s="1">
        <v>3</v>
      </c>
      <c r="O15" s="1" t="s">
        <v>146</v>
      </c>
      <c r="P15" s="1">
        <v>6</v>
      </c>
      <c r="Q15" s="1">
        <v>4</v>
      </c>
      <c r="S15" s="1">
        <v>10</v>
      </c>
    </row>
    <row r="16" spans="1:19" x14ac:dyDescent="0.2">
      <c r="A16" s="1" t="s">
        <v>49</v>
      </c>
      <c r="B16" s="1" t="s">
        <v>50</v>
      </c>
      <c r="C16" s="1">
        <v>4</v>
      </c>
      <c r="D16" s="1">
        <v>1</v>
      </c>
      <c r="E16" s="1">
        <v>8</v>
      </c>
      <c r="G16" s="1">
        <v>1</v>
      </c>
      <c r="H16" s="1" t="s">
        <v>128</v>
      </c>
      <c r="I16" s="1">
        <v>22</v>
      </c>
      <c r="J16" s="1">
        <v>2</v>
      </c>
      <c r="K16" s="1">
        <v>11</v>
      </c>
      <c r="L16" s="1">
        <v>35</v>
      </c>
      <c r="N16" s="1">
        <v>1</v>
      </c>
      <c r="O16" s="1" t="s">
        <v>153</v>
      </c>
      <c r="R16" s="1">
        <v>8</v>
      </c>
      <c r="S16" s="1">
        <v>8</v>
      </c>
    </row>
    <row r="17" spans="1:19" x14ac:dyDescent="0.2">
      <c r="A17" s="1" t="s">
        <v>51</v>
      </c>
      <c r="B17" s="1" t="s">
        <v>39</v>
      </c>
      <c r="C17" s="1">
        <v>4</v>
      </c>
      <c r="G17" s="1">
        <v>2</v>
      </c>
      <c r="H17" s="1" t="s">
        <v>127</v>
      </c>
      <c r="I17" s="1">
        <v>4</v>
      </c>
      <c r="L17" s="1">
        <v>4</v>
      </c>
      <c r="N17" s="1">
        <v>2</v>
      </c>
      <c r="O17" s="1" t="s">
        <v>152</v>
      </c>
      <c r="P17" s="1">
        <v>9</v>
      </c>
      <c r="S17" s="1">
        <v>9</v>
      </c>
    </row>
    <row r="18" spans="1:19" x14ac:dyDescent="0.2">
      <c r="A18" s="1" t="s">
        <v>52</v>
      </c>
      <c r="B18" s="1" t="s">
        <v>41</v>
      </c>
      <c r="C18" s="1">
        <v>6</v>
      </c>
      <c r="E18" s="1">
        <v>1</v>
      </c>
    </row>
    <row r="19" spans="1:19" x14ac:dyDescent="0.2">
      <c r="A19" s="1" t="s">
        <v>53</v>
      </c>
      <c r="B19" s="1" t="s">
        <v>41</v>
      </c>
      <c r="C19" s="1">
        <v>4</v>
      </c>
      <c r="G19" s="1">
        <v>1</v>
      </c>
      <c r="H19" s="1" t="s">
        <v>126</v>
      </c>
      <c r="I19" s="1">
        <v>4</v>
      </c>
      <c r="L19" s="1">
        <v>4</v>
      </c>
      <c r="N19" s="1">
        <v>1</v>
      </c>
      <c r="O19" s="1" t="s">
        <v>53</v>
      </c>
      <c r="P19" s="1">
        <v>17</v>
      </c>
      <c r="Q19" s="1">
        <v>3</v>
      </c>
      <c r="R19" s="1">
        <v>3</v>
      </c>
      <c r="S19" s="1">
        <v>23</v>
      </c>
    </row>
    <row r="20" spans="1:19" x14ac:dyDescent="0.2">
      <c r="A20" s="1" t="s">
        <v>54</v>
      </c>
      <c r="B20" s="1" t="s">
        <v>41</v>
      </c>
      <c r="C20" s="1">
        <v>23</v>
      </c>
      <c r="E20" s="1">
        <v>1</v>
      </c>
      <c r="G20" s="1">
        <v>1</v>
      </c>
      <c r="H20" s="1" t="s">
        <v>139</v>
      </c>
      <c r="I20" s="1">
        <v>14</v>
      </c>
      <c r="K20" s="1">
        <v>7</v>
      </c>
      <c r="L20" s="1">
        <v>21</v>
      </c>
      <c r="N20" s="1">
        <v>1</v>
      </c>
      <c r="O20" s="1" t="s">
        <v>54</v>
      </c>
      <c r="P20" s="1">
        <v>24</v>
      </c>
      <c r="Q20" s="1">
        <v>3</v>
      </c>
      <c r="R20" s="1">
        <v>3</v>
      </c>
      <c r="S20" s="1">
        <v>30</v>
      </c>
    </row>
    <row r="21" spans="1:19" x14ac:dyDescent="0.2">
      <c r="A21" s="1" t="s">
        <v>55</v>
      </c>
      <c r="B21" s="1" t="s">
        <v>41</v>
      </c>
      <c r="C21" s="1">
        <v>4</v>
      </c>
      <c r="G21" s="1">
        <v>2</v>
      </c>
      <c r="H21" s="1" t="s">
        <v>131</v>
      </c>
      <c r="I21" s="1">
        <v>4</v>
      </c>
      <c r="L21" s="1">
        <v>4</v>
      </c>
      <c r="N21" s="1">
        <v>2</v>
      </c>
      <c r="O21" s="1" t="s">
        <v>131</v>
      </c>
      <c r="P21" s="1">
        <v>4</v>
      </c>
      <c r="S21" s="1">
        <v>4</v>
      </c>
    </row>
    <row r="22" spans="1:19" x14ac:dyDescent="0.2">
      <c r="A22" s="1" t="s">
        <v>56</v>
      </c>
      <c r="B22" s="1" t="s">
        <v>41</v>
      </c>
      <c r="C22" s="1">
        <v>4</v>
      </c>
    </row>
    <row r="23" spans="1:19" x14ac:dyDescent="0.2">
      <c r="A23" s="1" t="s">
        <v>57</v>
      </c>
      <c r="B23" s="1" t="s">
        <v>41</v>
      </c>
      <c r="C23" s="1">
        <v>4</v>
      </c>
    </row>
    <row r="24" spans="1:19" x14ac:dyDescent="0.2">
      <c r="A24" s="1" t="s">
        <v>58</v>
      </c>
      <c r="B24" s="1" t="s">
        <v>41</v>
      </c>
      <c r="C24" s="1">
        <v>10</v>
      </c>
      <c r="G24" s="1">
        <v>1</v>
      </c>
      <c r="H24" s="1" t="s">
        <v>132</v>
      </c>
      <c r="I24" s="1">
        <v>6</v>
      </c>
      <c r="L24" s="1">
        <v>6</v>
      </c>
      <c r="N24" s="1">
        <v>1</v>
      </c>
      <c r="O24" s="1" t="s">
        <v>154</v>
      </c>
      <c r="P24" s="1">
        <v>6</v>
      </c>
      <c r="R24" s="1">
        <v>2</v>
      </c>
      <c r="S24" s="1">
        <v>8</v>
      </c>
    </row>
    <row r="25" spans="1:19" x14ac:dyDescent="0.2">
      <c r="A25" s="1" t="s">
        <v>69</v>
      </c>
      <c r="B25" s="1" t="s">
        <v>41</v>
      </c>
      <c r="C25" s="1">
        <v>6</v>
      </c>
      <c r="D25" s="1">
        <v>4</v>
      </c>
      <c r="G25" s="1">
        <v>1</v>
      </c>
      <c r="H25" s="1" t="s">
        <v>133</v>
      </c>
      <c r="I25" s="1">
        <v>10</v>
      </c>
      <c r="L25" s="1">
        <v>10</v>
      </c>
      <c r="N25" s="1">
        <v>1</v>
      </c>
      <c r="O25" s="1" t="s">
        <v>133</v>
      </c>
      <c r="P25" s="1">
        <v>9</v>
      </c>
      <c r="Q25" s="1">
        <v>1</v>
      </c>
      <c r="R25" s="1">
        <v>0</v>
      </c>
      <c r="S25" s="1">
        <v>10</v>
      </c>
    </row>
    <row r="26" spans="1:19" x14ac:dyDescent="0.2">
      <c r="A26" s="1" t="s">
        <v>59</v>
      </c>
      <c r="B26" s="1" t="s">
        <v>41</v>
      </c>
      <c r="C26" s="1">
        <v>17</v>
      </c>
      <c r="D26" s="1">
        <v>8</v>
      </c>
      <c r="E26" s="1">
        <v>4</v>
      </c>
      <c r="G26" s="1">
        <v>1</v>
      </c>
      <c r="H26" s="1" t="s">
        <v>8</v>
      </c>
      <c r="I26" s="1">
        <v>12</v>
      </c>
      <c r="J26" s="1">
        <v>2</v>
      </c>
      <c r="K26" s="1">
        <v>6</v>
      </c>
      <c r="L26" s="1">
        <v>20</v>
      </c>
      <c r="N26" s="1">
        <v>1</v>
      </c>
      <c r="O26" s="1" t="s">
        <v>8</v>
      </c>
      <c r="P26" s="1">
        <v>20</v>
      </c>
      <c r="Q26" s="1">
        <v>2</v>
      </c>
      <c r="R26" s="1">
        <v>6</v>
      </c>
      <c r="S26" s="1">
        <v>28</v>
      </c>
    </row>
    <row r="27" spans="1:19" x14ac:dyDescent="0.2">
      <c r="A27" s="1" t="s">
        <v>60</v>
      </c>
      <c r="B27" s="1" t="s">
        <v>41</v>
      </c>
      <c r="C27" s="1">
        <v>4</v>
      </c>
      <c r="E27" s="1">
        <v>5</v>
      </c>
      <c r="G27" s="1">
        <v>1</v>
      </c>
      <c r="H27" s="1" t="s">
        <v>129</v>
      </c>
      <c r="I27" s="1" t="s">
        <v>40</v>
      </c>
      <c r="K27" s="1">
        <v>6</v>
      </c>
      <c r="L27" s="1">
        <v>6</v>
      </c>
      <c r="N27" s="1">
        <v>1</v>
      </c>
      <c r="O27" s="1" t="s">
        <v>129</v>
      </c>
      <c r="R27" s="1">
        <v>4</v>
      </c>
      <c r="S27" s="1">
        <v>4</v>
      </c>
    </row>
    <row r="28" spans="1:19" x14ac:dyDescent="0.2">
      <c r="A28" s="1" t="s">
        <v>61</v>
      </c>
      <c r="B28" s="1" t="s">
        <v>41</v>
      </c>
      <c r="C28" s="1">
        <v>6</v>
      </c>
      <c r="G28" s="1">
        <v>1</v>
      </c>
      <c r="H28" s="1" t="s">
        <v>130</v>
      </c>
      <c r="I28" s="1">
        <v>2</v>
      </c>
      <c r="L28" s="1">
        <v>2</v>
      </c>
      <c r="N28" s="1">
        <v>1</v>
      </c>
      <c r="O28" s="1" t="s">
        <v>130</v>
      </c>
      <c r="P28" s="1">
        <v>2</v>
      </c>
      <c r="S28" s="1">
        <v>2</v>
      </c>
    </row>
    <row r="29" spans="1:19" x14ac:dyDescent="0.2">
      <c r="A29" s="1" t="s">
        <v>23</v>
      </c>
      <c r="B29" s="1" t="s">
        <v>41</v>
      </c>
      <c r="C29" s="1">
        <v>4</v>
      </c>
    </row>
    <row r="30" spans="1:19" x14ac:dyDescent="0.2">
      <c r="A30" s="1" t="s">
        <v>62</v>
      </c>
      <c r="B30" s="1" t="s">
        <v>41</v>
      </c>
      <c r="C30" s="1">
        <v>6</v>
      </c>
      <c r="D30" s="1">
        <v>3</v>
      </c>
      <c r="G30" s="1">
        <v>2</v>
      </c>
      <c r="H30" s="1" t="s">
        <v>136</v>
      </c>
      <c r="I30" s="1">
        <v>10</v>
      </c>
      <c r="L30" s="1">
        <v>10</v>
      </c>
      <c r="N30" s="1">
        <v>2</v>
      </c>
      <c r="O30" s="1" t="s">
        <v>136</v>
      </c>
      <c r="P30" s="1">
        <v>11</v>
      </c>
      <c r="R30" s="1">
        <v>2</v>
      </c>
      <c r="S30" s="1">
        <v>13</v>
      </c>
    </row>
    <row r="31" spans="1:19" x14ac:dyDescent="0.2">
      <c r="A31" s="1" t="s">
        <v>63</v>
      </c>
      <c r="B31" s="1" t="s">
        <v>41</v>
      </c>
      <c r="C31" s="1">
        <v>12</v>
      </c>
      <c r="D31" s="1">
        <v>3</v>
      </c>
      <c r="G31" s="1">
        <v>1</v>
      </c>
      <c r="H31" s="1" t="s">
        <v>63</v>
      </c>
      <c r="I31" s="1">
        <v>8</v>
      </c>
      <c r="J31" s="1">
        <v>4</v>
      </c>
      <c r="L31" s="1">
        <v>12</v>
      </c>
      <c r="N31" s="1">
        <v>1</v>
      </c>
      <c r="O31" s="1" t="s">
        <v>63</v>
      </c>
      <c r="P31" s="1">
        <v>8</v>
      </c>
      <c r="Q31" s="1">
        <v>2</v>
      </c>
      <c r="R31" s="1">
        <v>0</v>
      </c>
      <c r="S31" s="1">
        <v>10</v>
      </c>
    </row>
    <row r="32" spans="1:19" x14ac:dyDescent="0.2">
      <c r="A32" s="1" t="s">
        <v>64</v>
      </c>
      <c r="B32" s="1" t="s">
        <v>41</v>
      </c>
      <c r="C32" s="1">
        <v>6</v>
      </c>
      <c r="D32" s="1">
        <v>2</v>
      </c>
      <c r="G32" s="1">
        <v>1</v>
      </c>
      <c r="H32" s="1" t="s">
        <v>135</v>
      </c>
      <c r="I32" s="1">
        <v>10</v>
      </c>
      <c r="J32" s="1">
        <v>6</v>
      </c>
      <c r="L32" s="1">
        <v>16</v>
      </c>
      <c r="N32" s="1">
        <v>1</v>
      </c>
      <c r="O32" s="1" t="s">
        <v>135</v>
      </c>
      <c r="P32" s="1">
        <v>10</v>
      </c>
      <c r="Q32" s="1">
        <v>2</v>
      </c>
      <c r="S32" s="1">
        <v>12</v>
      </c>
    </row>
    <row r="33" spans="1:19" x14ac:dyDescent="0.2">
      <c r="A33" s="1" t="s">
        <v>65</v>
      </c>
      <c r="B33" s="1" t="s">
        <v>41</v>
      </c>
      <c r="C33" s="1">
        <v>14</v>
      </c>
      <c r="G33" s="1">
        <v>1</v>
      </c>
      <c r="H33" s="1" t="s">
        <v>140</v>
      </c>
      <c r="I33" s="1">
        <v>10</v>
      </c>
      <c r="J33" s="1">
        <v>5</v>
      </c>
      <c r="K33" s="1">
        <v>4</v>
      </c>
      <c r="L33" s="1">
        <v>19</v>
      </c>
      <c r="N33" s="1">
        <v>1</v>
      </c>
      <c r="O33" s="1" t="s">
        <v>140</v>
      </c>
      <c r="P33" s="1">
        <v>8</v>
      </c>
      <c r="Q33" s="1">
        <v>3</v>
      </c>
      <c r="R33" s="1">
        <v>2</v>
      </c>
      <c r="S33" s="1">
        <v>13</v>
      </c>
    </row>
    <row r="34" spans="1:19" x14ac:dyDescent="0.2">
      <c r="A34" s="1" t="s">
        <v>66</v>
      </c>
      <c r="B34" s="1" t="s">
        <v>67</v>
      </c>
      <c r="C34" s="1">
        <v>6</v>
      </c>
      <c r="G34" s="1">
        <v>2</v>
      </c>
      <c r="H34" s="1" t="s">
        <v>134</v>
      </c>
      <c r="I34" s="1">
        <v>6</v>
      </c>
      <c r="J34" s="1">
        <v>1</v>
      </c>
      <c r="L34" s="1">
        <v>7</v>
      </c>
      <c r="N34" s="1">
        <v>2</v>
      </c>
      <c r="O34" s="1" t="s">
        <v>155</v>
      </c>
      <c r="P34" s="1">
        <v>6</v>
      </c>
      <c r="Q34" s="1">
        <v>2</v>
      </c>
      <c r="S34" s="1">
        <v>8</v>
      </c>
    </row>
    <row r="35" spans="1:19" x14ac:dyDescent="0.2">
      <c r="A35" s="1" t="s">
        <v>68</v>
      </c>
      <c r="B35" s="1" t="s">
        <v>41</v>
      </c>
      <c r="C35" s="1">
        <v>6</v>
      </c>
      <c r="D35" s="1">
        <v>2</v>
      </c>
      <c r="G35" s="1">
        <v>1</v>
      </c>
      <c r="H35" s="1" t="s">
        <v>68</v>
      </c>
      <c r="I35" s="1">
        <v>4</v>
      </c>
      <c r="L35" s="1">
        <v>4</v>
      </c>
      <c r="N35" s="1">
        <v>1</v>
      </c>
      <c r="O35" s="1" t="s">
        <v>68</v>
      </c>
      <c r="P35" s="1">
        <v>4</v>
      </c>
      <c r="R35" s="1">
        <v>2</v>
      </c>
      <c r="S35" s="1">
        <v>6</v>
      </c>
    </row>
    <row r="36" spans="1:19" x14ac:dyDescent="0.2">
      <c r="A36" s="1" t="s">
        <v>19</v>
      </c>
      <c r="B36" s="1" t="s">
        <v>41</v>
      </c>
      <c r="C36" s="1">
        <v>12</v>
      </c>
      <c r="D36" s="1">
        <v>3</v>
      </c>
      <c r="E36" s="1">
        <v>1</v>
      </c>
      <c r="G36" s="1">
        <v>1</v>
      </c>
      <c r="H36" s="1" t="s">
        <v>19</v>
      </c>
      <c r="I36" s="1">
        <v>10</v>
      </c>
      <c r="J36" s="1">
        <v>5</v>
      </c>
      <c r="K36" s="1">
        <v>2</v>
      </c>
      <c r="L36" s="1">
        <v>17</v>
      </c>
      <c r="N36" s="1">
        <v>1</v>
      </c>
      <c r="O36" s="1" t="s">
        <v>19</v>
      </c>
      <c r="P36" s="1">
        <v>10</v>
      </c>
      <c r="Q36" s="1">
        <v>5</v>
      </c>
      <c r="R36" s="1">
        <v>4</v>
      </c>
      <c r="S36" s="1">
        <v>19</v>
      </c>
    </row>
    <row r="37" spans="1:19" x14ac:dyDescent="0.2">
      <c r="N37" s="1">
        <v>1</v>
      </c>
      <c r="O37" s="1" t="s">
        <v>156</v>
      </c>
      <c r="P37" s="1">
        <v>4</v>
      </c>
      <c r="S37" s="1">
        <v>4</v>
      </c>
    </row>
    <row r="38" spans="1:19" x14ac:dyDescent="0.2">
      <c r="A38" s="1" t="s">
        <v>70</v>
      </c>
      <c r="B38" s="1" t="s">
        <v>41</v>
      </c>
      <c r="C38" s="1">
        <v>4</v>
      </c>
    </row>
    <row r="39" spans="1:19" x14ac:dyDescent="0.2">
      <c r="A39" s="1" t="s">
        <v>71</v>
      </c>
      <c r="B39" s="1" t="s">
        <v>41</v>
      </c>
      <c r="C39" s="1">
        <v>4</v>
      </c>
    </row>
    <row r="40" spans="1:19" x14ac:dyDescent="0.2">
      <c r="A40" s="1" t="s">
        <v>72</v>
      </c>
      <c r="B40" s="1" t="s">
        <v>41</v>
      </c>
      <c r="C40" s="1">
        <v>4</v>
      </c>
    </row>
    <row r="41" spans="1:19" x14ac:dyDescent="0.2">
      <c r="A41" s="1" t="s">
        <v>73</v>
      </c>
      <c r="B41" s="1" t="s">
        <v>41</v>
      </c>
      <c r="C41" s="1">
        <v>4</v>
      </c>
    </row>
    <row r="42" spans="1:19" x14ac:dyDescent="0.2">
      <c r="A42" s="1" t="s">
        <v>74</v>
      </c>
      <c r="B42" s="1" t="s">
        <v>75</v>
      </c>
      <c r="C42" s="1">
        <v>4</v>
      </c>
    </row>
    <row r="43" spans="1:19" x14ac:dyDescent="0.2">
      <c r="G43" s="1">
        <v>1</v>
      </c>
      <c r="H43" s="1" t="s">
        <v>137</v>
      </c>
      <c r="I43" s="1">
        <v>4</v>
      </c>
      <c r="L43" s="1">
        <v>4</v>
      </c>
      <c r="N43" s="1">
        <v>1</v>
      </c>
      <c r="O43" s="1" t="s">
        <v>157</v>
      </c>
      <c r="P43" s="1">
        <v>4</v>
      </c>
      <c r="S43" s="1">
        <v>4</v>
      </c>
    </row>
    <row r="44" spans="1:19" x14ac:dyDescent="0.2">
      <c r="G44" s="1">
        <v>1</v>
      </c>
      <c r="H44" s="1" t="s">
        <v>123</v>
      </c>
      <c r="I44" s="1">
        <v>4</v>
      </c>
      <c r="L44" s="1">
        <v>4</v>
      </c>
      <c r="N44" s="1">
        <v>1</v>
      </c>
      <c r="O44" s="1" t="s">
        <v>149</v>
      </c>
      <c r="P44" s="1">
        <v>4</v>
      </c>
      <c r="S44" s="1">
        <v>4</v>
      </c>
    </row>
    <row r="47" spans="1:19" x14ac:dyDescent="0.2">
      <c r="H47" s="1" t="s">
        <v>141</v>
      </c>
      <c r="L47" s="1">
        <v>5</v>
      </c>
      <c r="O47" s="1" t="s">
        <v>159</v>
      </c>
      <c r="S47" s="1">
        <v>6</v>
      </c>
    </row>
    <row r="48" spans="1:19" x14ac:dyDescent="0.2">
      <c r="H48" s="1" t="s">
        <v>142</v>
      </c>
      <c r="I48" s="1" t="s">
        <v>40</v>
      </c>
      <c r="L48" s="1">
        <v>6</v>
      </c>
      <c r="O48" s="1" t="s">
        <v>160</v>
      </c>
      <c r="Q48" s="1">
        <v>3</v>
      </c>
      <c r="S48" s="1">
        <v>7</v>
      </c>
    </row>
    <row r="49" spans="2:19" x14ac:dyDescent="0.2">
      <c r="H49" s="1" t="s">
        <v>143</v>
      </c>
      <c r="L49" s="1">
        <v>30</v>
      </c>
      <c r="O49" s="1" t="s">
        <v>161</v>
      </c>
      <c r="S49" s="1">
        <v>12</v>
      </c>
    </row>
    <row r="51" spans="2:19" x14ac:dyDescent="0.2">
      <c r="B51" s="1" t="s">
        <v>33</v>
      </c>
      <c r="C51" s="1">
        <f>SUM(C7:C42)</f>
        <v>263</v>
      </c>
      <c r="D51" s="1">
        <f t="shared" ref="D51:E51" si="0">SUM(D7:D42)</f>
        <v>41</v>
      </c>
      <c r="E51" s="1">
        <f t="shared" si="0"/>
        <v>27</v>
      </c>
      <c r="G51" s="1">
        <v>32</v>
      </c>
      <c r="I51" s="1">
        <v>207</v>
      </c>
      <c r="J51" s="1">
        <v>34</v>
      </c>
      <c r="K51" s="1">
        <v>40</v>
      </c>
      <c r="L51" s="1">
        <v>322</v>
      </c>
      <c r="N51" s="1">
        <v>33</v>
      </c>
      <c r="O51" s="1" t="s">
        <v>162</v>
      </c>
      <c r="P51" s="1">
        <v>218</v>
      </c>
      <c r="Q51" s="1">
        <v>34</v>
      </c>
      <c r="R51" s="1">
        <v>45</v>
      </c>
      <c r="S51" s="1">
        <v>319</v>
      </c>
    </row>
    <row r="52" spans="2:19" x14ac:dyDescent="0.2">
      <c r="O52" s="1" t="s">
        <v>163</v>
      </c>
    </row>
    <row r="53" spans="2:19" x14ac:dyDescent="0.2">
      <c r="O53" s="1" t="s">
        <v>164</v>
      </c>
      <c r="P53" s="1">
        <v>218</v>
      </c>
      <c r="Q53" s="1">
        <v>34</v>
      </c>
      <c r="R53" s="1">
        <v>45</v>
      </c>
      <c r="S53" s="1">
        <v>319</v>
      </c>
    </row>
    <row r="56" spans="2:19" x14ac:dyDescent="0.2">
      <c r="O56" s="1" t="s">
        <v>167</v>
      </c>
    </row>
    <row r="58" spans="2:19" x14ac:dyDescent="0.2">
      <c r="O58" s="1" t="s">
        <v>168</v>
      </c>
    </row>
    <row r="59" spans="2:19" x14ac:dyDescent="0.2">
      <c r="O59" s="1" t="s">
        <v>169</v>
      </c>
    </row>
    <row r="60" spans="2:19" x14ac:dyDescent="0.2">
      <c r="O60" s="1" t="s">
        <v>170</v>
      </c>
    </row>
    <row r="61" spans="2:19" x14ac:dyDescent="0.2">
      <c r="O61" s="1" t="s">
        <v>171</v>
      </c>
    </row>
    <row r="62" spans="2:19" x14ac:dyDescent="0.2">
      <c r="O62" s="1" t="s">
        <v>172</v>
      </c>
    </row>
    <row r="63" spans="2:19" x14ac:dyDescent="0.2">
      <c r="O63" s="1" t="s">
        <v>173</v>
      </c>
    </row>
    <row r="64" spans="2:19" x14ac:dyDescent="0.2">
      <c r="O64" s="1" t="s">
        <v>174</v>
      </c>
    </row>
    <row r="65" spans="15:15" x14ac:dyDescent="0.2">
      <c r="O65" s="1" t="s">
        <v>175</v>
      </c>
    </row>
    <row r="66" spans="15:15" x14ac:dyDescent="0.2">
      <c r="O66" s="1" t="s">
        <v>89</v>
      </c>
    </row>
    <row r="67" spans="15:15" x14ac:dyDescent="0.2">
      <c r="O67" s="1" t="s">
        <v>176</v>
      </c>
    </row>
    <row r="68" spans="15:15" x14ac:dyDescent="0.2">
      <c r="O68" s="1" t="s">
        <v>177</v>
      </c>
    </row>
    <row r="69" spans="15:15" x14ac:dyDescent="0.2">
      <c r="O69" s="1" t="s">
        <v>178</v>
      </c>
    </row>
    <row r="70" spans="15:15" x14ac:dyDescent="0.2">
      <c r="O70" s="1" t="s">
        <v>179</v>
      </c>
    </row>
    <row r="71" spans="15:15" x14ac:dyDescent="0.2">
      <c r="O71" s="1" t="s">
        <v>180</v>
      </c>
    </row>
    <row r="72" spans="15:15" x14ac:dyDescent="0.2">
      <c r="O72" s="1" t="s">
        <v>181</v>
      </c>
    </row>
    <row r="73" spans="15:15" x14ac:dyDescent="0.2">
      <c r="O73" s="1" t="s">
        <v>182</v>
      </c>
    </row>
    <row r="74" spans="15:15" x14ac:dyDescent="0.2">
      <c r="O74" s="1" t="s">
        <v>183</v>
      </c>
    </row>
    <row r="75" spans="15:15" x14ac:dyDescent="0.2">
      <c r="O75" s="1" t="s">
        <v>184</v>
      </c>
    </row>
    <row r="76" spans="15:15" x14ac:dyDescent="0.2">
      <c r="O76" s="1" t="s">
        <v>11</v>
      </c>
    </row>
    <row r="77" spans="15:15" x14ac:dyDescent="0.2">
      <c r="O77" s="1" t="s">
        <v>185</v>
      </c>
    </row>
    <row r="78" spans="15:15" x14ac:dyDescent="0.2">
      <c r="O78" s="1" t="s">
        <v>186</v>
      </c>
    </row>
    <row r="79" spans="15:15" x14ac:dyDescent="0.2">
      <c r="O79" s="1" t="s">
        <v>187</v>
      </c>
    </row>
    <row r="80" spans="15:15" x14ac:dyDescent="0.2">
      <c r="O80" s="1" t="s">
        <v>188</v>
      </c>
    </row>
    <row r="81" spans="15:15" x14ac:dyDescent="0.2">
      <c r="O81" s="1" t="s">
        <v>189</v>
      </c>
    </row>
    <row r="82" spans="15:15" x14ac:dyDescent="0.2">
      <c r="O82" s="1" t="s">
        <v>190</v>
      </c>
    </row>
    <row r="83" spans="15:15" x14ac:dyDescent="0.2">
      <c r="O83" s="1" t="s">
        <v>191</v>
      </c>
    </row>
    <row r="84" spans="15:15" x14ac:dyDescent="0.2">
      <c r="O84" s="1" t="s">
        <v>192</v>
      </c>
    </row>
    <row r="85" spans="15:15" x14ac:dyDescent="0.2">
      <c r="O85" s="1" t="s">
        <v>193</v>
      </c>
    </row>
    <row r="86" spans="15:15" x14ac:dyDescent="0.2">
      <c r="O86" s="1" t="s">
        <v>194</v>
      </c>
    </row>
    <row r="87" spans="15:15" x14ac:dyDescent="0.2">
      <c r="O87" s="1" t="s">
        <v>195</v>
      </c>
    </row>
    <row r="88" spans="15:15" x14ac:dyDescent="0.2">
      <c r="O88" s="1" t="s">
        <v>196</v>
      </c>
    </row>
    <row r="89" spans="15:15" x14ac:dyDescent="0.2">
      <c r="O89" s="1" t="s">
        <v>197</v>
      </c>
    </row>
    <row r="90" spans="15:15" x14ac:dyDescent="0.2">
      <c r="O90" s="1" t="s">
        <v>198</v>
      </c>
    </row>
    <row r="91" spans="15:15" x14ac:dyDescent="0.2">
      <c r="O91" s="1" t="s">
        <v>199</v>
      </c>
    </row>
    <row r="92" spans="15:15" x14ac:dyDescent="0.2">
      <c r="O92" s="1" t="s">
        <v>200</v>
      </c>
    </row>
  </sheetData>
  <mergeCells count="3">
    <mergeCell ref="B3:E3"/>
    <mergeCell ref="I3:L3"/>
    <mergeCell ref="P3:S3"/>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Dues</vt:lpstr>
      <vt:lpstr>Workmen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2021-03-19T16:25:33Z</dcterms:created>
  <dcterms:modified xsi:type="dcterms:W3CDTF">2021-03-22T10:12:44Z</dcterms:modified>
</cp:coreProperties>
</file>